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прило 5" sheetId="1" r:id="rId1"/>
    <sheet name="функ (2)" sheetId="2" r:id="rId2"/>
    <sheet name="раздел" sheetId="3" r:id="rId3"/>
    <sheet name="Лист1" sheetId="4" r:id="rId4"/>
  </sheets>
  <definedNames>
    <definedName name="Z_1DF66C55_E2CE_430C_BCA9_70442178DF40_.wvu.PrintArea" localSheetId="0" hidden="1">'прило 5'!$A$6:$F$25</definedName>
    <definedName name="Z_1DF66C55_E2CE_430C_BCA9_70442178DF40_.wvu.PrintArea" localSheetId="2" hidden="1">'раздел'!$A$6:$C$12</definedName>
    <definedName name="Z_1DF66C55_E2CE_430C_BCA9_70442178DF40_.wvu.PrintArea" localSheetId="1" hidden="1">'функ (2)'!$A$6:$E$25</definedName>
    <definedName name="Z_2C0A4400_C94E_11D5_985D_00A024D00A3D_.wvu.PrintArea" localSheetId="0" hidden="1">'прило 5'!#REF!</definedName>
    <definedName name="Z_2C0A4400_C94E_11D5_985D_00A024D00A3D_.wvu.PrintArea" localSheetId="2" hidden="1">'раздел'!#REF!</definedName>
    <definedName name="Z_2C0A4400_C94E_11D5_985D_00A024D00A3D_.wvu.PrintArea" localSheetId="1" hidden="1">'функ (2)'!#REF!</definedName>
    <definedName name="Z_2C0A4400_C94E_11D5_985D_00A024D00A3D_.wvu.PrintTitles" localSheetId="0" hidden="1">'прило 5'!$6:$7</definedName>
    <definedName name="Z_2C0A4400_C94E_11D5_985D_00A024D00A3D_.wvu.PrintTitles" localSheetId="2" hidden="1">'раздел'!$6:$7</definedName>
    <definedName name="Z_2C0A4400_C94E_11D5_985D_00A024D00A3D_.wvu.PrintTitles" localSheetId="1" hidden="1">'функ (2)'!$6:$7</definedName>
    <definedName name="Z_2ECC1140_ED84_11D6_B290_0020AF71400F_.wvu.Cols" localSheetId="0" hidden="1">'прило 5'!$H:$I</definedName>
    <definedName name="Z_2ECC1140_ED84_11D6_B290_0020AF71400F_.wvu.Cols" localSheetId="2" hidden="1">'раздел'!$E:$F</definedName>
    <definedName name="Z_2ECC1140_ED84_11D6_B290_0020AF71400F_.wvu.Cols" localSheetId="1" hidden="1">'функ (2)'!#REF!</definedName>
    <definedName name="Z_2ECC1140_ED84_11D6_B290_0020AF71400F_.wvu.PrintArea" localSheetId="0" hidden="1">'прило 5'!$A$6:$F$25</definedName>
    <definedName name="Z_2ECC1140_ED84_11D6_B290_0020AF71400F_.wvu.PrintArea" localSheetId="2" hidden="1">'раздел'!$A$6:$C$12</definedName>
    <definedName name="Z_2ECC1140_ED84_11D6_B290_0020AF71400F_.wvu.PrintArea" localSheetId="1" hidden="1">'функ (2)'!$A$6:$E$25</definedName>
    <definedName name="Z_2ECC1140_ED84_11D6_B290_0020AF71400F_.wvu.PrintTitles" localSheetId="0" hidden="1">'прило 5'!$7:$7</definedName>
    <definedName name="Z_2ECC1140_ED84_11D6_B290_0020AF71400F_.wvu.PrintTitles" localSheetId="2" hidden="1">'раздел'!$7:$7</definedName>
    <definedName name="Z_2ECC1140_ED84_11D6_B290_0020AF71400F_.wvu.PrintTitles" localSheetId="1" hidden="1">'функ (2)'!$7:$7</definedName>
    <definedName name="Z_6EA4E441_F1D0_11D6_AD3A_003084885712_.wvu.PrintArea" localSheetId="0" hidden="1">'прило 5'!$A$6:$F$25</definedName>
    <definedName name="Z_6EA4E441_F1D0_11D6_AD3A_003084885712_.wvu.PrintArea" localSheetId="2" hidden="1">'раздел'!$A$6:$C$12</definedName>
    <definedName name="Z_6EA4E441_F1D0_11D6_AD3A_003084885712_.wvu.PrintArea" localSheetId="1" hidden="1">'функ (2)'!$A$6:$E$25</definedName>
    <definedName name="Z_713485E0_0343_11D9_BDE5_00D0B7DFDCA8_.wvu.PrintArea" localSheetId="0" hidden="1">'прило 5'!$A$6:$F$25</definedName>
    <definedName name="Z_713485E0_0343_11D9_BDE5_00D0B7DFDCA8_.wvu.PrintArea" localSheetId="2" hidden="1">'раздел'!$A$6:$C$12</definedName>
    <definedName name="Z_713485E0_0343_11D9_BDE5_00D0B7DFDCA8_.wvu.PrintArea" localSheetId="1" hidden="1">'функ (2)'!$A$6:$E$25</definedName>
    <definedName name="Z_7E9A6A00_C93B_11D5_85E9_00A0D21C4496_.wvu.PrintTitles" localSheetId="0" hidden="1">'прило 5'!$7:$7</definedName>
    <definedName name="Z_7E9A6A00_C93B_11D5_85E9_00A0D21C4496_.wvu.PrintTitles" localSheetId="2" hidden="1">'раздел'!$7:$7</definedName>
    <definedName name="Z_7E9A6A00_C93B_11D5_85E9_00A0D21C4496_.wvu.PrintTitles" localSheetId="1" hidden="1">'функ (2)'!$7:$7</definedName>
    <definedName name="Z_93C40B20_ED7A_11D6_920B_A2C04FDEBAD7_.wvu.Cols" localSheetId="0" hidden="1">'прило 5'!$H:$I</definedName>
    <definedName name="Z_93C40B20_ED7A_11D6_920B_A2C04FDEBAD7_.wvu.Cols" localSheetId="2" hidden="1">'раздел'!$E:$F</definedName>
    <definedName name="Z_93C40B20_ED7A_11D6_920B_A2C04FDEBAD7_.wvu.Cols" localSheetId="1" hidden="1">'функ (2)'!#REF!</definedName>
    <definedName name="Z_93C40B20_ED7A_11D6_920B_A2C04FDEBAD7_.wvu.PrintArea" localSheetId="0" hidden="1">'прило 5'!$A$6:$F$25</definedName>
    <definedName name="Z_93C40B20_ED7A_11D6_920B_A2C04FDEBAD7_.wvu.PrintArea" localSheetId="2" hidden="1">'раздел'!$A$6:$C$12</definedName>
    <definedName name="Z_93C40B20_ED7A_11D6_920B_A2C04FDEBAD7_.wvu.PrintArea" localSheetId="1" hidden="1">'функ (2)'!$A$6:$E$25</definedName>
    <definedName name="Z_93C40B20_ED7A_11D6_920B_A2C04FDEBAD7_.wvu.PrintTitles" localSheetId="0" hidden="1">'прило 5'!$7:$7</definedName>
    <definedName name="Z_93C40B20_ED7A_11D6_920B_A2C04FDEBAD7_.wvu.PrintTitles" localSheetId="2" hidden="1">'раздел'!$7:$7</definedName>
    <definedName name="Z_93C40B20_ED7A_11D6_920B_A2C04FDEBAD7_.wvu.PrintTitles" localSheetId="1" hidden="1">'функ (2)'!$7:$7</definedName>
    <definedName name="Z_94819222_240B_11D9_A06B_444553540000_.wvu.PrintArea" localSheetId="0" hidden="1">'прило 5'!#REF!</definedName>
    <definedName name="Z_94819222_240B_11D9_A06B_444553540000_.wvu.PrintArea" localSheetId="2" hidden="1">'раздел'!#REF!</definedName>
    <definedName name="Z_94819222_240B_11D9_A06B_444553540000_.wvu.PrintArea" localSheetId="1" hidden="1">'функ (2)'!#REF!</definedName>
    <definedName name="Z_94819222_240B_11D9_A06B_444553540000_.wvu.PrintTitles" localSheetId="0" hidden="1">'прило 5'!$6:$7</definedName>
    <definedName name="Z_94819222_240B_11D9_A06B_444553540000_.wvu.PrintTitles" localSheetId="2" hidden="1">'раздел'!$6:$7</definedName>
    <definedName name="Z_94819222_240B_11D9_A06B_444553540000_.wvu.PrintTitles" localSheetId="1" hidden="1">'функ (2)'!$6:$7</definedName>
    <definedName name="Z_99E54BA4_F01C_11D6_8259_000347879440_.wvu.PrintArea" localSheetId="0" hidden="1">'прило 5'!$A$6:$F$25</definedName>
    <definedName name="Z_99E54BA4_F01C_11D6_8259_000347879440_.wvu.PrintArea" localSheetId="2" hidden="1">'раздел'!$A$6:$C$12</definedName>
    <definedName name="Z_99E54BA4_F01C_11D6_8259_000347879440_.wvu.PrintArea" localSheetId="1" hidden="1">'функ (2)'!$A$6:$E$25</definedName>
    <definedName name="Z_A20DE9A4_91C5_4A82_B352_9065C6B8D084_.wvu.PrintArea" localSheetId="0" hidden="1">'прило 5'!$A$6:$F$25</definedName>
    <definedName name="Z_A20DE9A4_91C5_4A82_B352_9065C6B8D084_.wvu.PrintArea" localSheetId="2" hidden="1">'раздел'!$A$6:$C$12</definedName>
    <definedName name="Z_A20DE9A4_91C5_4A82_B352_9065C6B8D084_.wvu.PrintArea" localSheetId="1" hidden="1">'функ (2)'!$A$6:$E$25</definedName>
    <definedName name="Z_A4167EA2_EDA6_11D6_BB51_CC512A9BFA37_.wvu.PrintArea" localSheetId="0" hidden="1">'прило 5'!#REF!</definedName>
    <definedName name="Z_A4167EA2_EDA6_11D6_BB51_CC512A9BFA37_.wvu.PrintArea" localSheetId="2" hidden="1">'раздел'!#REF!</definedName>
    <definedName name="Z_A4167EA2_EDA6_11D6_BB51_CC512A9BFA37_.wvu.PrintArea" localSheetId="1" hidden="1">'функ (2)'!#REF!</definedName>
    <definedName name="Z_A4167EA2_EDA6_11D6_BB51_CC512A9BFA37_.wvu.PrintTitles" localSheetId="0" hidden="1">'прило 5'!$6:$7</definedName>
    <definedName name="Z_A4167EA2_EDA6_11D6_BB51_CC512A9BFA37_.wvu.PrintTitles" localSheetId="2" hidden="1">'раздел'!$6:$7</definedName>
    <definedName name="Z_A4167EA2_EDA6_11D6_BB51_CC512A9BFA37_.wvu.PrintTitles" localSheetId="1" hidden="1">'функ (2)'!$6:$7</definedName>
    <definedName name="Z_DA276AC1_7ADB_4268_86ED_C95F42EC0528_.wvu.PrintTitles" localSheetId="0" hidden="1">'прило 5'!$6:$7</definedName>
    <definedName name="Z_DA276AC1_7ADB_4268_86ED_C95F42EC0528_.wvu.PrintTitles" localSheetId="2" hidden="1">'раздел'!$6:$7</definedName>
    <definedName name="Z_DA276AC1_7ADB_4268_86ED_C95F42EC0528_.wvu.PrintTitles" localSheetId="1" hidden="1">'функ (2)'!$6:$7</definedName>
    <definedName name="Z_EF2A25C0_C96E_11D5_A541_0060972399EB_.wvu.PrintArea" localSheetId="0" hidden="1">'прило 5'!#REF!</definedName>
    <definedName name="Z_EF2A25C0_C96E_11D5_A541_0060972399EB_.wvu.PrintArea" localSheetId="2" hidden="1">'раздел'!#REF!</definedName>
    <definedName name="Z_EF2A25C0_C96E_11D5_A541_0060972399EB_.wvu.PrintArea" localSheetId="1" hidden="1">'функ (2)'!#REF!</definedName>
    <definedName name="Z_EF2A25C0_C96E_11D5_A541_0060972399EB_.wvu.PrintTitles" localSheetId="0" hidden="1">'прило 5'!$6:$7</definedName>
    <definedName name="Z_EF2A25C0_C96E_11D5_A541_0060972399EB_.wvu.PrintTitles" localSheetId="2" hidden="1">'раздел'!$6:$7</definedName>
    <definedName name="Z_EF2A25C0_C96E_11D5_A541_0060972399EB_.wvu.PrintTitles" localSheetId="1" hidden="1">'функ (2)'!$6:$7</definedName>
    <definedName name="_xlnm.Print_Titles" localSheetId="0">'прило 5'!$7:$7</definedName>
    <definedName name="_xlnm.Print_Titles" localSheetId="2">'раздел'!$7:$7</definedName>
    <definedName name="_xlnm.Print_Titles" localSheetId="1">'функ (2)'!$7:$7</definedName>
    <definedName name="_xlnm.Print_Area" localSheetId="0">'прило 5'!$A$1:$I$84</definedName>
    <definedName name="_xlnm.Print_Area" localSheetId="2">'раздел'!$A$1:$F$30</definedName>
    <definedName name="_xlnm.Print_Area" localSheetId="1">'функ (2)'!$A$1:$F$83</definedName>
  </definedNames>
  <calcPr fullCalcOnLoad="1"/>
</workbook>
</file>

<file path=xl/sharedStrings.xml><?xml version="1.0" encoding="utf-8"?>
<sst xmlns="http://schemas.openxmlformats.org/spreadsheetml/2006/main" count="674" uniqueCount="130">
  <si>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</si>
  <si>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</si>
  <si>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</si>
  <si>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</si>
  <si>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</si>
  <si>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</si>
  <si>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</si>
  <si>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</si>
  <si>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</si>
  <si>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</si>
  <si>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</si>
  <si>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</si>
  <si>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</si>
  <si>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</si>
  <si>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Другие общегосударственные вопросы</t>
  </si>
  <si>
    <t>05</t>
  </si>
  <si>
    <t>Обеспечение деятельности подведомственных учреждений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</si>
  <si>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</si>
  <si>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</si>
  <si>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</si>
  <si>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</si>
  <si>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</si>
  <si>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</si>
  <si>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</si>
  <si>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</si>
  <si>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</si>
  <si>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002 03 00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</si>
  <si>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</si>
  <si>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</si>
  <si>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001 00 00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</si>
  <si>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</si>
  <si>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</si>
  <si>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</si>
  <si>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</si>
  <si>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</si>
  <si>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Культура </t>
  </si>
  <si>
    <t>440 99 00</t>
  </si>
  <si>
    <t>440  99 00</t>
  </si>
  <si>
    <t xml:space="preserve">                                        по разделам и подразделам функциональной классификации расходов</t>
  </si>
  <si>
    <t xml:space="preserve">ИТОГО </t>
  </si>
  <si>
    <t xml:space="preserve">                                                                                        тыс. рублей    </t>
  </si>
  <si>
    <t>Благоустройство</t>
  </si>
  <si>
    <t>600 00 00</t>
  </si>
  <si>
    <t>Уличное освещение</t>
  </si>
  <si>
    <t>600 01 00</t>
  </si>
  <si>
    <t>Жилищно-коммунальное хозяйство</t>
  </si>
  <si>
    <t xml:space="preserve"> </t>
  </si>
  <si>
    <t xml:space="preserve">                                                                             к бюджету муниципального образования </t>
  </si>
  <si>
    <t xml:space="preserve">                                                                                                                                       к бюджету муниципального образования </t>
  </si>
  <si>
    <t>Бурлинского района Алтайского края</t>
  </si>
  <si>
    <t>Мин</t>
  </si>
  <si>
    <t>Приложение № 6</t>
  </si>
  <si>
    <t>Руководство  и управление в сфере  установленных  функции органов  государственной власти  субьектов  Россииской Федерации и органов  местного самоуправления</t>
  </si>
  <si>
    <t xml:space="preserve">Фунцианирование  законадательных ( представительных ) органов государственной власти и представительных органов  муниципальных образований </t>
  </si>
  <si>
    <t xml:space="preserve">Руководство и управление в сфере установленных функций органов государственной власти  субьекта Российской Федерации и орга нов  местного самоуправления </t>
  </si>
  <si>
    <t>Итого</t>
  </si>
  <si>
    <t>0020 400</t>
  </si>
  <si>
    <t>Прочие мероприятия по благоустройству городских округов и поселений</t>
  </si>
  <si>
    <t>Приложение №5</t>
  </si>
  <si>
    <t xml:space="preserve">                 Приложение 4</t>
  </si>
  <si>
    <t>Благоустроиство</t>
  </si>
  <si>
    <t>Социальная политика</t>
  </si>
  <si>
    <t xml:space="preserve">Глава   Бурлинского сельсовета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</si>
  <si>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</si>
  <si>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Глава  Бурлинского сельсовета</t>
  </si>
  <si>
    <t>Социальное обеспечение населения</t>
  </si>
  <si>
    <t>Реализация государственной политики занятости населения</t>
  </si>
  <si>
    <t>Учреждение по обеспечению хозяйственного обслуживания</t>
  </si>
  <si>
    <t>к бюджету муниципального образования</t>
  </si>
  <si>
    <t xml:space="preserve">                                             Распределение бюджетных ассигнований по разделам и подразделам,</t>
  </si>
  <si>
    <t>13</t>
  </si>
  <si>
    <t>002 17 00</t>
  </si>
  <si>
    <t>Целевые программы муниципальных образований</t>
  </si>
  <si>
    <t>Учреждения культуры и мероприятия в сфере культуры и кинематографии</t>
  </si>
  <si>
    <t>Функционирование административных комиссий</t>
  </si>
  <si>
    <t xml:space="preserve">   Бурлинский сельсовет на 2012 год</t>
  </si>
  <si>
    <t xml:space="preserve">                                                                                              целевым статьям и видам расходов классификации расходов в ведомственной структуре на 2012 год.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</si>
  <si>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</si>
  <si>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</si>
  <si>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</si>
  <si>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</si>
  <si>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795 00 00</t>
  </si>
  <si>
    <t>П.А.Котенев</t>
  </si>
  <si>
    <t>Бурлинский сельсовет на 2012 год</t>
  </si>
  <si>
    <t xml:space="preserve">                                                     целевым статьям и видам расходов классификации расходов на 2012 год</t>
  </si>
  <si>
    <t xml:space="preserve">                                                            Распределение расходов местного бюджета на 2012 г</t>
  </si>
  <si>
    <t xml:space="preserve">                     Бурлинский сельсовет на 2012 год</t>
  </si>
  <si>
    <t>100</t>
  </si>
  <si>
    <t>200</t>
  </si>
  <si>
    <t>Закупка товаров, работ и услуг для государственных нужд</t>
  </si>
  <si>
    <t>300</t>
  </si>
  <si>
    <t>Культура</t>
  </si>
  <si>
    <t>Расходы на выплаты персоналу в целях обеспечения выполнения функций местными органами и казенными учреждениями</t>
  </si>
  <si>
    <t>Субсидии бюджетным учреждениям</t>
  </si>
  <si>
    <t>610</t>
  </si>
  <si>
    <t xml:space="preserve">Культура, кинематография </t>
  </si>
  <si>
    <t>600 05 00</t>
  </si>
  <si>
    <t xml:space="preserve">Доплаты к пенсиям </t>
  </si>
  <si>
    <t>Социальное обеспечение и иные выплаты населению</t>
  </si>
  <si>
    <t>491 01 00</t>
  </si>
  <si>
    <t xml:space="preserve">Культура,  кинематография </t>
  </si>
  <si>
    <t>510 00 02</t>
  </si>
  <si>
    <t>510 00 00</t>
  </si>
  <si>
    <t>093 00 00</t>
  </si>
  <si>
    <t>093 99 00</t>
  </si>
  <si>
    <t>Фунцианирование законодательных(представительных )органов государственой власти и представительных органов муниципальных образовании</t>
  </si>
  <si>
    <t>Культура, кинематография</t>
  </si>
  <si>
    <t>09</t>
  </si>
  <si>
    <t>600 04 00</t>
  </si>
  <si>
    <t>Организация и содержание мест захоронения</t>
  </si>
  <si>
    <t>Иные безвозмездные и безвозвратные перечисления</t>
  </si>
  <si>
    <t>Проведение мероприятий по бдагоустройству кладбищ</t>
  </si>
  <si>
    <t>Дорожное хозяйство(дорожные фонды)</t>
  </si>
  <si>
    <t>Дорожное хозяйство</t>
  </si>
  <si>
    <t>Развитие улично-дорожной сети в городах, рабочих поселках, поселках городского типа и селах</t>
  </si>
  <si>
    <t>520 32 00</t>
  </si>
  <si>
    <t>520 00 00</t>
  </si>
  <si>
    <t>315 13 00</t>
  </si>
  <si>
    <t>315 00 00</t>
  </si>
  <si>
    <t>Дорожное хозяйство (дорожные фонды)</t>
  </si>
  <si>
    <t xml:space="preserve">Дорожное хозяйство </t>
  </si>
  <si>
    <t xml:space="preserve"> 002 00 00</t>
  </si>
  <si>
    <t>315 14 00</t>
  </si>
  <si>
    <t>522 28 53</t>
  </si>
  <si>
    <t>400</t>
  </si>
  <si>
    <t>Бурлинский район, с.Бурла, реконструкция водопровода, в тч разработка проектно-сметной документации</t>
  </si>
  <si>
    <t>Бюджетные инвестиции</t>
  </si>
  <si>
    <t>1560,90</t>
  </si>
  <si>
    <t>315 14  00</t>
  </si>
  <si>
    <t>Капитальный ремонт и ремонт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</si>
</sst>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31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2" fontId="32" fillId="0" borderId="10" xfId="0" applyNumberFormat="1" applyFont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10" fillId="0" borderId="10" xfId="0" applyNumberFormat="1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2" fontId="32" fillId="0" borderId="10" xfId="0" applyNumberFormat="1" applyFont="1" applyFill="1" applyBorder="1" applyAlignment="1">
      <alignment horizontal="center" wrapText="1"/>
    </xf>
    <xf numFmtId="0" fontId="31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32" fillId="0" borderId="15" xfId="0" applyFont="1" applyBorder="1" applyAlignment="1">
      <alignment wrapText="1"/>
    </xf>
    <xf numFmtId="0" fontId="3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3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32" fillId="0" borderId="15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33" fillId="0" borderId="10" xfId="0" applyFont="1" applyBorder="1" applyAlignment="1">
      <alignment vertical="justify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8"/>
  <sheetViews>
    <sheetView view="pageBreakPreview" zoomScaleSheetLayoutView="100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6" sqref="A46"/>
    </sheetView>
  </sheetViews>
  <sheetFormatPr defaultColWidth="8.875" defaultRowHeight="12.75"/>
  <cols>
    <col min="1" max="1" width="54.625" style="6" customWidth="1"/>
    <col min="2" max="2" width="12.125" style="1" customWidth="1"/>
    <col min="3" max="3" width="8.00390625" style="10" customWidth="1"/>
    <col min="4" max="4" width="11.25390625" style="10" customWidth="1"/>
    <col min="5" max="5" width="9.75390625" style="10" customWidth="1"/>
    <col min="6" max="6" width="12.625" style="10" customWidth="1"/>
    <col min="7" max="7" width="13.375" style="1" customWidth="1"/>
    <col min="8" max="8" width="12.75390625" style="1" customWidth="1"/>
    <col min="9" max="9" width="14.875" style="1" customWidth="1"/>
    <col min="10" max="16384" width="8.875" style="1" customWidth="1"/>
  </cols>
  <sheetData>
    <row r="1" spans="1:6" ht="15.75">
      <c r="A1" s="1"/>
      <c r="D1" s="10" t="s">
        <v>46</v>
      </c>
      <c r="E1" s="10" t="s">
        <v>46</v>
      </c>
      <c r="F1" s="10" t="s">
        <v>58</v>
      </c>
    </row>
    <row r="2" spans="1:8" ht="15.75">
      <c r="A2" s="1" t="s">
        <v>63</v>
      </c>
      <c r="F2" s="54"/>
      <c r="G2" s="54"/>
      <c r="H2" s="54"/>
    </row>
    <row r="3" spans="1:8" ht="15.75">
      <c r="A3" s="1"/>
      <c r="D3" s="103" t="s">
        <v>75</v>
      </c>
      <c r="E3" s="103"/>
      <c r="F3" s="103"/>
      <c r="G3" s="103"/>
      <c r="H3" s="103"/>
    </row>
    <row r="4" spans="1:4" ht="18.75">
      <c r="A4" s="9" t="s">
        <v>69</v>
      </c>
      <c r="B4" s="9"/>
      <c r="C4" s="11"/>
      <c r="D4" s="12"/>
    </row>
    <row r="5" spans="1:4" ht="18.75">
      <c r="A5" s="9" t="s">
        <v>76</v>
      </c>
      <c r="B5" s="9"/>
      <c r="C5" s="11"/>
      <c r="D5" s="12"/>
    </row>
    <row r="6" spans="1:7" ht="18" customHeight="1">
      <c r="A6" s="101" t="s">
        <v>0</v>
      </c>
      <c r="B6" s="101"/>
      <c r="C6" s="102"/>
      <c r="D6" s="102"/>
      <c r="E6" s="102"/>
      <c r="F6" s="102"/>
      <c r="G6" s="24"/>
    </row>
    <row r="7" spans="1:9" s="2" customFormat="1" ht="31.5" customHeight="1">
      <c r="A7" s="13" t="s">
        <v>1</v>
      </c>
      <c r="B7" s="44" t="s">
        <v>50</v>
      </c>
      <c r="C7" s="14" t="s">
        <v>2</v>
      </c>
      <c r="D7" s="15" t="s">
        <v>3</v>
      </c>
      <c r="E7" s="16" t="s">
        <v>4</v>
      </c>
      <c r="F7" s="15" t="s">
        <v>5</v>
      </c>
      <c r="G7" s="43" t="s">
        <v>6</v>
      </c>
      <c r="H7" s="40"/>
      <c r="I7" s="41"/>
    </row>
    <row r="8" spans="1:9" s="19" customFormat="1" ht="18.75">
      <c r="A8" s="45" t="s">
        <v>7</v>
      </c>
      <c r="B8" s="76">
        <v>303</v>
      </c>
      <c r="C8" s="62" t="s">
        <v>8</v>
      </c>
      <c r="D8" s="62"/>
      <c r="E8" s="62"/>
      <c r="F8" s="62"/>
      <c r="G8" s="74">
        <f>G9+G13+G17+G22</f>
        <v>2688.9</v>
      </c>
      <c r="H8" s="42"/>
      <c r="I8" s="42"/>
    </row>
    <row r="9" spans="1:9" s="4" customFormat="1" ht="27.75" customHeight="1">
      <c r="A9" s="30" t="s">
        <v>19</v>
      </c>
      <c r="B9" s="77">
        <v>303</v>
      </c>
      <c r="C9" s="63" t="s">
        <v>20</v>
      </c>
      <c r="D9" s="63" t="s">
        <v>21</v>
      </c>
      <c r="E9" s="63"/>
      <c r="F9" s="63"/>
      <c r="G9" s="75">
        <f>G10</f>
        <v>549.6</v>
      </c>
      <c r="H9" s="8"/>
      <c r="I9" s="8"/>
    </row>
    <row r="10" spans="1:9" ht="42" customHeight="1">
      <c r="A10" s="17" t="s">
        <v>22</v>
      </c>
      <c r="B10" s="78">
        <v>303</v>
      </c>
      <c r="C10" s="64" t="s">
        <v>8</v>
      </c>
      <c r="D10" s="64" t="s">
        <v>9</v>
      </c>
      <c r="E10" s="64" t="s">
        <v>23</v>
      </c>
      <c r="F10" s="64"/>
      <c r="G10" s="67">
        <f>G12</f>
        <v>549.6</v>
      </c>
      <c r="H10" s="8"/>
      <c r="I10" s="8"/>
    </row>
    <row r="11" spans="1:9" ht="15.75">
      <c r="A11" s="17" t="s">
        <v>24</v>
      </c>
      <c r="B11" s="78">
        <v>303</v>
      </c>
      <c r="C11" s="64" t="s">
        <v>8</v>
      </c>
      <c r="D11" s="64" t="s">
        <v>9</v>
      </c>
      <c r="E11" s="64" t="s">
        <v>25</v>
      </c>
      <c r="F11" s="64"/>
      <c r="G11" s="67">
        <f>G12</f>
        <v>549.6</v>
      </c>
      <c r="H11" s="8"/>
      <c r="I11" s="8"/>
    </row>
    <row r="12" spans="1:9" ht="25.5">
      <c r="A12" s="72" t="s">
        <v>92</v>
      </c>
      <c r="B12" s="78">
        <v>303</v>
      </c>
      <c r="C12" s="64" t="s">
        <v>8</v>
      </c>
      <c r="D12" s="64" t="s">
        <v>9</v>
      </c>
      <c r="E12" s="64" t="s">
        <v>26</v>
      </c>
      <c r="F12" s="64" t="s">
        <v>87</v>
      </c>
      <c r="G12" s="67">
        <v>549.6</v>
      </c>
      <c r="H12" s="8"/>
      <c r="I12" s="8"/>
    </row>
    <row r="13" spans="1:9" ht="39">
      <c r="A13" s="17" t="s">
        <v>53</v>
      </c>
      <c r="B13" s="78">
        <v>303</v>
      </c>
      <c r="C13" s="64" t="s">
        <v>8</v>
      </c>
      <c r="D13" s="64" t="s">
        <v>11</v>
      </c>
      <c r="E13" s="64"/>
      <c r="F13" s="64"/>
      <c r="G13" s="67">
        <f>G16</f>
        <v>2</v>
      </c>
      <c r="H13" s="8"/>
      <c r="I13" s="8"/>
    </row>
    <row r="14" spans="1:9" ht="39">
      <c r="A14" s="17" t="s">
        <v>54</v>
      </c>
      <c r="B14" s="78">
        <v>303</v>
      </c>
      <c r="C14" s="64" t="s">
        <v>8</v>
      </c>
      <c r="D14" s="64" t="s">
        <v>11</v>
      </c>
      <c r="E14" s="64" t="s">
        <v>23</v>
      </c>
      <c r="F14" s="64"/>
      <c r="G14" s="67">
        <f>G16</f>
        <v>2</v>
      </c>
      <c r="H14" s="8"/>
      <c r="I14" s="8"/>
    </row>
    <row r="15" spans="1:9" ht="15.75">
      <c r="A15" s="17" t="s">
        <v>12</v>
      </c>
      <c r="B15" s="78">
        <v>303</v>
      </c>
      <c r="C15" s="64" t="s">
        <v>8</v>
      </c>
      <c r="D15" s="64" t="s">
        <v>11</v>
      </c>
      <c r="E15" s="64" t="s">
        <v>27</v>
      </c>
      <c r="F15" s="64"/>
      <c r="G15" s="67">
        <f>G16</f>
        <v>2</v>
      </c>
      <c r="H15" s="8"/>
      <c r="I15" s="8"/>
    </row>
    <row r="16" spans="1:9" ht="19.5" customHeight="1">
      <c r="A16" s="81" t="s">
        <v>89</v>
      </c>
      <c r="B16" s="78">
        <v>303</v>
      </c>
      <c r="C16" s="64" t="s">
        <v>8</v>
      </c>
      <c r="D16" s="64" t="s">
        <v>11</v>
      </c>
      <c r="E16" s="64" t="s">
        <v>27</v>
      </c>
      <c r="F16" s="64" t="s">
        <v>88</v>
      </c>
      <c r="G16" s="67">
        <v>2</v>
      </c>
      <c r="H16" s="8"/>
      <c r="I16" s="8"/>
    </row>
    <row r="17" spans="1:9" s="5" customFormat="1" ht="40.5" customHeight="1">
      <c r="A17" s="30" t="s">
        <v>28</v>
      </c>
      <c r="B17" s="77">
        <v>303</v>
      </c>
      <c r="C17" s="63" t="s">
        <v>8</v>
      </c>
      <c r="D17" s="63" t="s">
        <v>13</v>
      </c>
      <c r="E17" s="63"/>
      <c r="F17" s="63"/>
      <c r="G17" s="75">
        <f>G19</f>
        <v>2060.3</v>
      </c>
      <c r="H17" s="8"/>
      <c r="I17" s="8"/>
    </row>
    <row r="18" spans="1:9" ht="40.5" customHeight="1">
      <c r="A18" s="17" t="s">
        <v>22</v>
      </c>
      <c r="B18" s="78">
        <v>303</v>
      </c>
      <c r="C18" s="64" t="s">
        <v>8</v>
      </c>
      <c r="D18" s="64" t="s">
        <v>13</v>
      </c>
      <c r="E18" s="64" t="s">
        <v>23</v>
      </c>
      <c r="F18" s="64"/>
      <c r="G18" s="67">
        <f>G19</f>
        <v>2060.3</v>
      </c>
      <c r="H18" s="8"/>
      <c r="I18" s="8"/>
    </row>
    <row r="19" spans="1:9" ht="15.75">
      <c r="A19" s="17" t="s">
        <v>12</v>
      </c>
      <c r="B19" s="78">
        <v>303</v>
      </c>
      <c r="C19" s="64" t="s">
        <v>8</v>
      </c>
      <c r="D19" s="64" t="s">
        <v>13</v>
      </c>
      <c r="E19" s="64" t="s">
        <v>27</v>
      </c>
      <c r="F19" s="64"/>
      <c r="G19" s="67">
        <f>G20+G21</f>
        <v>2060.3</v>
      </c>
      <c r="H19" s="8"/>
      <c r="I19" s="8"/>
    </row>
    <row r="20" spans="1:9" ht="45" customHeight="1">
      <c r="A20" s="71" t="s">
        <v>92</v>
      </c>
      <c r="B20" s="78">
        <v>303</v>
      </c>
      <c r="C20" s="64" t="s">
        <v>8</v>
      </c>
      <c r="D20" s="64" t="s">
        <v>13</v>
      </c>
      <c r="E20" s="64" t="s">
        <v>56</v>
      </c>
      <c r="F20" s="64" t="s">
        <v>87</v>
      </c>
      <c r="G20" s="67">
        <v>1351.9</v>
      </c>
      <c r="H20" s="8"/>
      <c r="I20" s="8"/>
    </row>
    <row r="21" spans="1:9" ht="20.25" customHeight="1">
      <c r="A21" s="81" t="s">
        <v>89</v>
      </c>
      <c r="B21" s="78">
        <v>303</v>
      </c>
      <c r="C21" s="64" t="s">
        <v>8</v>
      </c>
      <c r="D21" s="64" t="s">
        <v>13</v>
      </c>
      <c r="E21" s="64" t="s">
        <v>56</v>
      </c>
      <c r="F21" s="64" t="s">
        <v>88</v>
      </c>
      <c r="G21" s="67">
        <v>708.4</v>
      </c>
      <c r="H21" s="8"/>
      <c r="I21" s="8"/>
    </row>
    <row r="22" spans="1:9" s="5" customFormat="1" ht="18" customHeight="1">
      <c r="A22" s="55" t="s">
        <v>14</v>
      </c>
      <c r="B22" s="76">
        <v>303</v>
      </c>
      <c r="C22" s="62" t="s">
        <v>8</v>
      </c>
      <c r="D22" s="62" t="s">
        <v>70</v>
      </c>
      <c r="E22" s="62"/>
      <c r="F22" s="62"/>
      <c r="G22" s="65">
        <f>G23+G26</f>
        <v>77</v>
      </c>
      <c r="H22" s="8"/>
      <c r="I22" s="8"/>
    </row>
    <row r="23" spans="1:9" s="20" customFormat="1" ht="40.5" customHeight="1">
      <c r="A23" s="30" t="s">
        <v>22</v>
      </c>
      <c r="B23" s="77">
        <v>303</v>
      </c>
      <c r="C23" s="64" t="s">
        <v>8</v>
      </c>
      <c r="D23" s="63" t="s">
        <v>70</v>
      </c>
      <c r="E23" s="66"/>
      <c r="F23" s="64"/>
      <c r="G23" s="67">
        <f>G25</f>
        <v>0.9</v>
      </c>
      <c r="H23" s="36"/>
      <c r="I23" s="36"/>
    </row>
    <row r="24" spans="1:9" s="7" customFormat="1" ht="19.5" customHeight="1">
      <c r="A24" s="82" t="s">
        <v>74</v>
      </c>
      <c r="B24" s="78">
        <v>303</v>
      </c>
      <c r="C24" s="64" t="s">
        <v>8</v>
      </c>
      <c r="D24" s="63" t="s">
        <v>70</v>
      </c>
      <c r="E24" s="64" t="s">
        <v>23</v>
      </c>
      <c r="F24" s="64"/>
      <c r="G24" s="67">
        <f>G25</f>
        <v>0.9</v>
      </c>
      <c r="H24" s="36"/>
      <c r="I24" s="36"/>
    </row>
    <row r="25" spans="1:9" s="7" customFormat="1" ht="22.5" customHeight="1">
      <c r="A25" s="81" t="s">
        <v>89</v>
      </c>
      <c r="B25" s="78">
        <v>303</v>
      </c>
      <c r="C25" s="64" t="s">
        <v>8</v>
      </c>
      <c r="D25" s="63" t="s">
        <v>70</v>
      </c>
      <c r="E25" s="64" t="s">
        <v>71</v>
      </c>
      <c r="F25" s="64" t="s">
        <v>88</v>
      </c>
      <c r="G25" s="67">
        <v>0.9</v>
      </c>
      <c r="H25" s="36"/>
      <c r="I25" s="36"/>
    </row>
    <row r="26" spans="1:9" s="7" customFormat="1" ht="22.5" customHeight="1">
      <c r="A26" s="17" t="s">
        <v>67</v>
      </c>
      <c r="B26" s="78">
        <v>303</v>
      </c>
      <c r="C26" s="64" t="s">
        <v>8</v>
      </c>
      <c r="D26" s="63" t="s">
        <v>70</v>
      </c>
      <c r="E26" s="64" t="s">
        <v>103</v>
      </c>
      <c r="F26" s="64"/>
      <c r="G26" s="67">
        <f>G27</f>
        <v>76.1</v>
      </c>
      <c r="H26" s="36"/>
      <c r="I26" s="36"/>
    </row>
    <row r="27" spans="1:9" s="7" customFormat="1" ht="22.5" customHeight="1">
      <c r="A27" s="17" t="s">
        <v>16</v>
      </c>
      <c r="B27" s="78">
        <v>303</v>
      </c>
      <c r="C27" s="64" t="s">
        <v>8</v>
      </c>
      <c r="D27" s="63" t="s">
        <v>70</v>
      </c>
      <c r="E27" s="64" t="s">
        <v>104</v>
      </c>
      <c r="F27" s="64"/>
      <c r="G27" s="67">
        <f>G28</f>
        <v>76.1</v>
      </c>
      <c r="H27" s="36"/>
      <c r="I27" s="36"/>
    </row>
    <row r="28" spans="1:9" s="7" customFormat="1" ht="26.25" customHeight="1">
      <c r="A28" s="72" t="s">
        <v>92</v>
      </c>
      <c r="B28" s="78">
        <v>303</v>
      </c>
      <c r="C28" s="64" t="s">
        <v>8</v>
      </c>
      <c r="D28" s="63" t="s">
        <v>70</v>
      </c>
      <c r="E28" s="64" t="s">
        <v>104</v>
      </c>
      <c r="F28" s="64" t="s">
        <v>87</v>
      </c>
      <c r="G28" s="67">
        <v>76.1</v>
      </c>
      <c r="H28" s="36"/>
      <c r="I28" s="36"/>
    </row>
    <row r="29" spans="1:9" s="19" customFormat="1" ht="15.75">
      <c r="A29" s="45" t="s">
        <v>31</v>
      </c>
      <c r="B29" s="76">
        <v>303</v>
      </c>
      <c r="C29" s="62" t="s">
        <v>9</v>
      </c>
      <c r="D29" s="62"/>
      <c r="E29" s="62"/>
      <c r="F29" s="62"/>
      <c r="G29" s="65">
        <f>G32</f>
        <v>162.1</v>
      </c>
      <c r="H29" s="8"/>
      <c r="I29" s="8"/>
    </row>
    <row r="30" spans="1:9" s="5" customFormat="1" ht="15.75">
      <c r="A30" s="30" t="s">
        <v>32</v>
      </c>
      <c r="B30" s="77">
        <v>303</v>
      </c>
      <c r="C30" s="63" t="s">
        <v>9</v>
      </c>
      <c r="D30" s="63" t="s">
        <v>11</v>
      </c>
      <c r="E30" s="62"/>
      <c r="F30" s="62"/>
      <c r="G30" s="67">
        <f>G32</f>
        <v>162.1</v>
      </c>
      <c r="H30" s="8"/>
      <c r="I30" s="8"/>
    </row>
    <row r="31" spans="1:9" ht="15.75">
      <c r="A31" s="17" t="s">
        <v>10</v>
      </c>
      <c r="B31" s="78">
        <v>303</v>
      </c>
      <c r="C31" s="64" t="s">
        <v>9</v>
      </c>
      <c r="D31" s="64" t="s">
        <v>11</v>
      </c>
      <c r="E31" s="64" t="s">
        <v>29</v>
      </c>
      <c r="F31" s="64"/>
      <c r="G31" s="67">
        <f>G32</f>
        <v>162.1</v>
      </c>
      <c r="H31" s="8"/>
      <c r="I31" s="8"/>
    </row>
    <row r="32" spans="1:9" ht="26.25">
      <c r="A32" s="17" t="s">
        <v>33</v>
      </c>
      <c r="B32" s="78">
        <v>303</v>
      </c>
      <c r="C32" s="64" t="s">
        <v>9</v>
      </c>
      <c r="D32" s="64" t="s">
        <v>11</v>
      </c>
      <c r="E32" s="64" t="s">
        <v>34</v>
      </c>
      <c r="F32" s="64"/>
      <c r="G32" s="67">
        <f>G33+G34</f>
        <v>162.1</v>
      </c>
      <c r="H32" s="8"/>
      <c r="I32" s="8"/>
    </row>
    <row r="33" spans="1:9" ht="25.5">
      <c r="A33" s="72" t="s">
        <v>92</v>
      </c>
      <c r="B33" s="78">
        <v>303</v>
      </c>
      <c r="C33" s="64" t="s">
        <v>9</v>
      </c>
      <c r="D33" s="64" t="s">
        <v>11</v>
      </c>
      <c r="E33" s="64" t="s">
        <v>34</v>
      </c>
      <c r="F33" s="69" t="s">
        <v>87</v>
      </c>
      <c r="G33" s="67">
        <v>72</v>
      </c>
      <c r="H33" s="8"/>
      <c r="I33" s="8"/>
    </row>
    <row r="34" spans="1:9" ht="18" customHeight="1">
      <c r="A34" s="81" t="s">
        <v>89</v>
      </c>
      <c r="B34" s="78">
        <v>303</v>
      </c>
      <c r="C34" s="64" t="s">
        <v>9</v>
      </c>
      <c r="D34" s="64" t="s">
        <v>11</v>
      </c>
      <c r="E34" s="64" t="s">
        <v>34</v>
      </c>
      <c r="F34" s="69" t="s">
        <v>88</v>
      </c>
      <c r="G34" s="67">
        <v>90.1</v>
      </c>
      <c r="H34" s="8"/>
      <c r="I34" s="8"/>
    </row>
    <row r="35" spans="1:9" ht="15.75">
      <c r="A35" s="45" t="s">
        <v>61</v>
      </c>
      <c r="B35" s="76">
        <v>303</v>
      </c>
      <c r="C35" s="62" t="s">
        <v>13</v>
      </c>
      <c r="D35" s="63"/>
      <c r="E35" s="63"/>
      <c r="F35" s="63"/>
      <c r="G35" s="65">
        <f>G36+G39</f>
        <v>1951.5</v>
      </c>
      <c r="H35" s="8"/>
      <c r="I35" s="8"/>
    </row>
    <row r="36" spans="1:9" ht="15.75">
      <c r="A36" s="30" t="s">
        <v>65</v>
      </c>
      <c r="B36" s="77">
        <v>303</v>
      </c>
      <c r="C36" s="63" t="s">
        <v>13</v>
      </c>
      <c r="D36" s="63" t="s">
        <v>8</v>
      </c>
      <c r="E36" s="63"/>
      <c r="F36" s="63"/>
      <c r="G36" s="67">
        <f>G38</f>
        <v>155.3</v>
      </c>
      <c r="H36" s="8"/>
      <c r="I36" s="8"/>
    </row>
    <row r="37" spans="1:9" ht="15.75">
      <c r="A37" s="57" t="s">
        <v>66</v>
      </c>
      <c r="B37" s="77">
        <v>303</v>
      </c>
      <c r="C37" s="63" t="s">
        <v>13</v>
      </c>
      <c r="D37" s="63" t="s">
        <v>8</v>
      </c>
      <c r="E37" s="63" t="s">
        <v>102</v>
      </c>
      <c r="F37" s="63"/>
      <c r="G37" s="67">
        <f>G38</f>
        <v>155.3</v>
      </c>
      <c r="H37" s="8"/>
      <c r="I37" s="8"/>
    </row>
    <row r="38" spans="1:9" ht="26.25" customHeight="1">
      <c r="A38" s="72" t="s">
        <v>92</v>
      </c>
      <c r="B38" s="77">
        <v>303</v>
      </c>
      <c r="C38" s="63" t="s">
        <v>13</v>
      </c>
      <c r="D38" s="63" t="s">
        <v>8</v>
      </c>
      <c r="E38" s="63" t="s">
        <v>101</v>
      </c>
      <c r="F38" s="63" t="s">
        <v>87</v>
      </c>
      <c r="G38" s="67">
        <v>155.3</v>
      </c>
      <c r="H38" s="8"/>
      <c r="I38" s="8"/>
    </row>
    <row r="39" spans="1:9" ht="18.75" customHeight="1">
      <c r="A39" s="71" t="s">
        <v>112</v>
      </c>
      <c r="B39" s="77">
        <v>303</v>
      </c>
      <c r="C39" s="63" t="s">
        <v>13</v>
      </c>
      <c r="D39" s="63" t="s">
        <v>107</v>
      </c>
      <c r="E39" s="63"/>
      <c r="F39" s="63"/>
      <c r="G39" s="67">
        <f>G40+G45</f>
        <v>1796.2</v>
      </c>
      <c r="H39" s="8"/>
      <c r="I39" s="8"/>
    </row>
    <row r="40" spans="1:9" ht="18.75" customHeight="1">
      <c r="A40" s="71" t="s">
        <v>113</v>
      </c>
      <c r="B40" s="77">
        <v>303</v>
      </c>
      <c r="C40" s="63" t="s">
        <v>13</v>
      </c>
      <c r="D40" s="63" t="s">
        <v>107</v>
      </c>
      <c r="E40" s="63" t="s">
        <v>118</v>
      </c>
      <c r="F40" s="63"/>
      <c r="G40" s="67">
        <f>G41+G43</f>
        <v>1635</v>
      </c>
      <c r="H40" s="8"/>
      <c r="I40" s="8"/>
    </row>
    <row r="41" spans="1:9" ht="27.75" customHeight="1">
      <c r="A41" s="72" t="s">
        <v>114</v>
      </c>
      <c r="B41" s="77">
        <v>303</v>
      </c>
      <c r="C41" s="63" t="s">
        <v>13</v>
      </c>
      <c r="D41" s="63" t="s">
        <v>107</v>
      </c>
      <c r="E41" s="63" t="s">
        <v>117</v>
      </c>
      <c r="F41" s="63"/>
      <c r="G41" s="67">
        <f>G42</f>
        <v>74.1</v>
      </c>
      <c r="H41" s="8"/>
      <c r="I41" s="8"/>
    </row>
    <row r="42" spans="1:9" ht="18" customHeight="1">
      <c r="A42" s="81" t="s">
        <v>89</v>
      </c>
      <c r="B42" s="77">
        <v>303</v>
      </c>
      <c r="C42" s="63" t="s">
        <v>13</v>
      </c>
      <c r="D42" s="63" t="s">
        <v>107</v>
      </c>
      <c r="E42" s="63" t="s">
        <v>117</v>
      </c>
      <c r="F42" s="63" t="s">
        <v>88</v>
      </c>
      <c r="G42" s="67">
        <v>74.1</v>
      </c>
      <c r="H42" s="8"/>
      <c r="I42" s="8"/>
    </row>
    <row r="43" spans="1:9" ht="28.5" customHeight="1">
      <c r="A43" s="81" t="s">
        <v>129</v>
      </c>
      <c r="B43" s="77">
        <v>303</v>
      </c>
      <c r="C43" s="63" t="s">
        <v>13</v>
      </c>
      <c r="D43" s="63" t="s">
        <v>107</v>
      </c>
      <c r="E43" s="63" t="s">
        <v>122</v>
      </c>
      <c r="F43" s="63"/>
      <c r="G43" s="67">
        <f>G44</f>
        <v>1560.9</v>
      </c>
      <c r="H43" s="8"/>
      <c r="I43" s="8"/>
    </row>
    <row r="44" spans="1:9" ht="18" customHeight="1">
      <c r="A44" s="81" t="s">
        <v>89</v>
      </c>
      <c r="B44" s="77">
        <v>303</v>
      </c>
      <c r="C44" s="63" t="s">
        <v>13</v>
      </c>
      <c r="D44" s="63" t="s">
        <v>107</v>
      </c>
      <c r="E44" s="63" t="s">
        <v>122</v>
      </c>
      <c r="F44" s="63" t="s">
        <v>88</v>
      </c>
      <c r="G44" s="67">
        <v>1560.9</v>
      </c>
      <c r="H44" s="8"/>
      <c r="I44" s="8"/>
    </row>
    <row r="45" spans="1:9" ht="18" customHeight="1">
      <c r="A45" s="30" t="s">
        <v>72</v>
      </c>
      <c r="B45" s="77">
        <v>303</v>
      </c>
      <c r="C45" s="63" t="s">
        <v>13</v>
      </c>
      <c r="D45" s="63" t="s">
        <v>107</v>
      </c>
      <c r="E45" s="63" t="s">
        <v>81</v>
      </c>
      <c r="F45" s="63"/>
      <c r="G45" s="67">
        <f>G46</f>
        <v>161.2</v>
      </c>
      <c r="H45" s="8"/>
      <c r="I45" s="8"/>
    </row>
    <row r="46" spans="1:9" ht="18" customHeight="1">
      <c r="A46" s="81" t="s">
        <v>89</v>
      </c>
      <c r="B46" s="77">
        <v>303</v>
      </c>
      <c r="C46" s="63" t="s">
        <v>13</v>
      </c>
      <c r="D46" s="63" t="s">
        <v>107</v>
      </c>
      <c r="E46" s="63" t="s">
        <v>81</v>
      </c>
      <c r="F46" s="63" t="s">
        <v>88</v>
      </c>
      <c r="G46" s="67">
        <v>161.2</v>
      </c>
      <c r="H46" s="8"/>
      <c r="I46" s="8"/>
    </row>
    <row r="47" spans="1:9" s="19" customFormat="1" ht="15.75">
      <c r="A47" s="45" t="s">
        <v>45</v>
      </c>
      <c r="B47" s="76">
        <v>303</v>
      </c>
      <c r="C47" s="62" t="s">
        <v>15</v>
      </c>
      <c r="D47" s="63"/>
      <c r="E47" s="63"/>
      <c r="F47" s="63"/>
      <c r="G47" s="65">
        <f>G48+G54</f>
        <v>16859.44</v>
      </c>
      <c r="H47" s="8"/>
      <c r="I47" s="8"/>
    </row>
    <row r="48" spans="1:9" s="19" customFormat="1" ht="15.75">
      <c r="A48" s="30" t="s">
        <v>72</v>
      </c>
      <c r="B48" s="77">
        <v>303</v>
      </c>
      <c r="C48" s="63" t="s">
        <v>15</v>
      </c>
      <c r="D48" s="63" t="s">
        <v>9</v>
      </c>
      <c r="E48" s="63"/>
      <c r="F48" s="63"/>
      <c r="G48" s="67">
        <f>G49+G51</f>
        <v>16279</v>
      </c>
      <c r="H48" s="8"/>
      <c r="I48" s="8"/>
    </row>
    <row r="49" spans="1:9" s="19" customFormat="1" ht="26.25">
      <c r="A49" s="30" t="s">
        <v>125</v>
      </c>
      <c r="B49" s="77">
        <v>303</v>
      </c>
      <c r="C49" s="63" t="s">
        <v>15</v>
      </c>
      <c r="D49" s="63" t="s">
        <v>9</v>
      </c>
      <c r="E49" s="63" t="s">
        <v>123</v>
      </c>
      <c r="F49" s="63"/>
      <c r="G49" s="67">
        <f>G50</f>
        <v>15510</v>
      </c>
      <c r="H49" s="8"/>
      <c r="I49" s="8"/>
    </row>
    <row r="50" spans="1:9" s="19" customFormat="1" ht="15.75">
      <c r="A50" s="81" t="s">
        <v>126</v>
      </c>
      <c r="B50" s="77">
        <v>303</v>
      </c>
      <c r="C50" s="63" t="s">
        <v>15</v>
      </c>
      <c r="D50" s="63" t="s">
        <v>9</v>
      </c>
      <c r="E50" s="63" t="s">
        <v>123</v>
      </c>
      <c r="F50" s="63" t="s">
        <v>124</v>
      </c>
      <c r="G50" s="67">
        <v>15510</v>
      </c>
      <c r="H50" s="8"/>
      <c r="I50" s="8"/>
    </row>
    <row r="51" spans="1:9" s="19" customFormat="1" ht="15.75">
      <c r="A51" s="30" t="s">
        <v>72</v>
      </c>
      <c r="B51" s="77">
        <v>303</v>
      </c>
      <c r="C51" s="63" t="s">
        <v>15</v>
      </c>
      <c r="D51" s="63" t="s">
        <v>9</v>
      </c>
      <c r="E51" s="63" t="s">
        <v>81</v>
      </c>
      <c r="F51" s="63"/>
      <c r="G51" s="67">
        <f>G52+G53</f>
        <v>769</v>
      </c>
      <c r="H51" s="8"/>
      <c r="I51" s="8"/>
    </row>
    <row r="52" spans="1:9" s="19" customFormat="1" ht="19.5" customHeight="1">
      <c r="A52" s="81" t="s">
        <v>89</v>
      </c>
      <c r="B52" s="77">
        <v>303</v>
      </c>
      <c r="C52" s="63" t="s">
        <v>15</v>
      </c>
      <c r="D52" s="63" t="s">
        <v>9</v>
      </c>
      <c r="E52" s="63" t="s">
        <v>81</v>
      </c>
      <c r="F52" s="63" t="s">
        <v>88</v>
      </c>
      <c r="G52" s="67">
        <v>0.9</v>
      </c>
      <c r="H52" s="8"/>
      <c r="I52" s="8"/>
    </row>
    <row r="53" spans="1:9" s="19" customFormat="1" ht="19.5" customHeight="1">
      <c r="A53" s="81" t="s">
        <v>126</v>
      </c>
      <c r="B53" s="77">
        <v>303</v>
      </c>
      <c r="C53" s="63" t="s">
        <v>15</v>
      </c>
      <c r="D53" s="63" t="s">
        <v>9</v>
      </c>
      <c r="E53" s="63" t="s">
        <v>81</v>
      </c>
      <c r="F53" s="63" t="s">
        <v>124</v>
      </c>
      <c r="G53" s="67">
        <v>768.1</v>
      </c>
      <c r="H53" s="8"/>
      <c r="I53" s="8"/>
    </row>
    <row r="54" spans="1:9" ht="15.75">
      <c r="A54" s="30" t="s">
        <v>60</v>
      </c>
      <c r="B54" s="77">
        <v>303</v>
      </c>
      <c r="C54" s="63" t="s">
        <v>15</v>
      </c>
      <c r="D54" s="63" t="s">
        <v>11</v>
      </c>
      <c r="E54" s="63"/>
      <c r="F54" s="63"/>
      <c r="G54" s="67">
        <f>G55+G58</f>
        <v>580.4399999999999</v>
      </c>
      <c r="H54" s="8"/>
      <c r="I54" s="8"/>
    </row>
    <row r="55" spans="1:9" ht="15.75">
      <c r="A55" s="30" t="s">
        <v>110</v>
      </c>
      <c r="B55" s="77">
        <v>303</v>
      </c>
      <c r="C55" s="63" t="s">
        <v>15</v>
      </c>
      <c r="D55" s="63" t="s">
        <v>11</v>
      </c>
      <c r="E55" s="63" t="s">
        <v>116</v>
      </c>
      <c r="F55" s="63"/>
      <c r="G55" s="67">
        <f>G56</f>
        <v>58.64</v>
      </c>
      <c r="H55" s="8"/>
      <c r="I55" s="8"/>
    </row>
    <row r="56" spans="1:9" ht="15.75">
      <c r="A56" s="30" t="s">
        <v>111</v>
      </c>
      <c r="B56" s="77">
        <v>303</v>
      </c>
      <c r="C56" s="63" t="s">
        <v>15</v>
      </c>
      <c r="D56" s="63" t="s">
        <v>11</v>
      </c>
      <c r="E56" s="63" t="s">
        <v>115</v>
      </c>
      <c r="F56" s="63"/>
      <c r="G56" s="67">
        <f>G57</f>
        <v>58.64</v>
      </c>
      <c r="H56" s="8"/>
      <c r="I56" s="8"/>
    </row>
    <row r="57" spans="1:9" ht="20.25" customHeight="1">
      <c r="A57" s="81" t="s">
        <v>89</v>
      </c>
      <c r="B57" s="77">
        <v>303</v>
      </c>
      <c r="C57" s="63" t="s">
        <v>15</v>
      </c>
      <c r="D57" s="63" t="s">
        <v>11</v>
      </c>
      <c r="E57" s="63" t="s">
        <v>115</v>
      </c>
      <c r="F57" s="63" t="s">
        <v>88</v>
      </c>
      <c r="G57" s="67">
        <v>58.64</v>
      </c>
      <c r="H57" s="8"/>
      <c r="I57" s="8"/>
    </row>
    <row r="58" spans="1:9" s="5" customFormat="1" ht="15.75">
      <c r="A58" s="27" t="s">
        <v>41</v>
      </c>
      <c r="B58" s="77">
        <v>303</v>
      </c>
      <c r="C58" s="63" t="s">
        <v>15</v>
      </c>
      <c r="D58" s="63" t="s">
        <v>11</v>
      </c>
      <c r="E58" s="63" t="s">
        <v>42</v>
      </c>
      <c r="F58" s="63"/>
      <c r="G58" s="67">
        <f>G59+G61+G63</f>
        <v>521.8</v>
      </c>
      <c r="H58" s="8"/>
      <c r="I58" s="8"/>
    </row>
    <row r="59" spans="1:7" s="8" customFormat="1" ht="15.75">
      <c r="A59" s="30" t="s">
        <v>43</v>
      </c>
      <c r="B59" s="79">
        <v>303</v>
      </c>
      <c r="C59" s="68" t="s">
        <v>15</v>
      </c>
      <c r="D59" s="68" t="s">
        <v>11</v>
      </c>
      <c r="E59" s="68" t="s">
        <v>44</v>
      </c>
      <c r="F59" s="68"/>
      <c r="G59" s="67">
        <f>G60</f>
        <v>173</v>
      </c>
    </row>
    <row r="60" spans="1:9" s="3" customFormat="1" ht="18.75" customHeight="1">
      <c r="A60" s="81" t="s">
        <v>89</v>
      </c>
      <c r="B60" s="77">
        <v>303</v>
      </c>
      <c r="C60" s="63" t="s">
        <v>15</v>
      </c>
      <c r="D60" s="63" t="s">
        <v>11</v>
      </c>
      <c r="E60" s="63" t="s">
        <v>44</v>
      </c>
      <c r="F60" s="63" t="s">
        <v>88</v>
      </c>
      <c r="G60" s="67">
        <v>173</v>
      </c>
      <c r="H60" s="8"/>
      <c r="I60" s="8"/>
    </row>
    <row r="61" spans="1:9" s="3" customFormat="1" ht="15.75">
      <c r="A61" s="81" t="s">
        <v>109</v>
      </c>
      <c r="B61" s="77">
        <v>303</v>
      </c>
      <c r="C61" s="63" t="s">
        <v>15</v>
      </c>
      <c r="D61" s="63" t="s">
        <v>11</v>
      </c>
      <c r="E61" s="63" t="s">
        <v>108</v>
      </c>
      <c r="F61" s="63"/>
      <c r="G61" s="67">
        <f>G62</f>
        <v>5.8</v>
      </c>
      <c r="H61" s="8"/>
      <c r="I61" s="8"/>
    </row>
    <row r="62" spans="1:9" s="3" customFormat="1" ht="20.25" customHeight="1">
      <c r="A62" s="81" t="s">
        <v>89</v>
      </c>
      <c r="B62" s="77">
        <v>303</v>
      </c>
      <c r="C62" s="63" t="s">
        <v>15</v>
      </c>
      <c r="D62" s="63" t="s">
        <v>11</v>
      </c>
      <c r="E62" s="63" t="s">
        <v>108</v>
      </c>
      <c r="F62" s="63" t="s">
        <v>88</v>
      </c>
      <c r="G62" s="67">
        <v>5.8</v>
      </c>
      <c r="H62" s="8"/>
      <c r="I62" s="8"/>
    </row>
    <row r="63" spans="1:9" ht="26.25">
      <c r="A63" s="30" t="s">
        <v>57</v>
      </c>
      <c r="B63" s="77">
        <v>303</v>
      </c>
      <c r="C63" s="63" t="s">
        <v>15</v>
      </c>
      <c r="D63" s="63" t="s">
        <v>11</v>
      </c>
      <c r="E63" s="63" t="s">
        <v>96</v>
      </c>
      <c r="F63" s="63"/>
      <c r="G63" s="67">
        <f>G64</f>
        <v>343</v>
      </c>
      <c r="H63" s="8"/>
      <c r="I63" s="8"/>
    </row>
    <row r="64" spans="1:9" ht="19.5" customHeight="1">
      <c r="A64" s="81" t="s">
        <v>89</v>
      </c>
      <c r="B64" s="77">
        <v>303</v>
      </c>
      <c r="C64" s="63" t="s">
        <v>15</v>
      </c>
      <c r="D64" s="63" t="s">
        <v>11</v>
      </c>
      <c r="E64" s="63" t="s">
        <v>96</v>
      </c>
      <c r="F64" s="63" t="s">
        <v>88</v>
      </c>
      <c r="G64" s="67">
        <v>343</v>
      </c>
      <c r="H64" s="8"/>
      <c r="I64" s="8"/>
    </row>
    <row r="65" spans="1:9" ht="19.5" customHeight="1">
      <c r="A65" s="45" t="s">
        <v>95</v>
      </c>
      <c r="B65" s="76">
        <v>303</v>
      </c>
      <c r="C65" s="62" t="s">
        <v>17</v>
      </c>
      <c r="D65" s="63"/>
      <c r="E65" s="63"/>
      <c r="F65" s="63"/>
      <c r="G65" s="65">
        <f>G68</f>
        <v>601.2</v>
      </c>
      <c r="H65" s="8"/>
      <c r="I65" s="8"/>
    </row>
    <row r="66" spans="1:9" s="19" customFormat="1" ht="23.25" customHeight="1">
      <c r="A66" s="30" t="s">
        <v>35</v>
      </c>
      <c r="B66" s="77">
        <v>303</v>
      </c>
      <c r="C66" s="63" t="s">
        <v>17</v>
      </c>
      <c r="D66" s="63" t="s">
        <v>8</v>
      </c>
      <c r="E66" s="63"/>
      <c r="F66" s="63"/>
      <c r="G66" s="67">
        <f>G68</f>
        <v>601.2</v>
      </c>
      <c r="H66" s="8"/>
      <c r="I66" s="8"/>
    </row>
    <row r="67" spans="1:9" s="5" customFormat="1" ht="26.25">
      <c r="A67" s="30" t="s">
        <v>73</v>
      </c>
      <c r="B67" s="77">
        <v>303</v>
      </c>
      <c r="C67" s="63" t="s">
        <v>17</v>
      </c>
      <c r="D67" s="63" t="s">
        <v>8</v>
      </c>
      <c r="E67" s="63" t="s">
        <v>30</v>
      </c>
      <c r="F67" s="63"/>
      <c r="G67" s="67">
        <f>G68</f>
        <v>601.2</v>
      </c>
      <c r="H67" s="8"/>
      <c r="I67" s="8"/>
    </row>
    <row r="68" spans="1:9" s="3" customFormat="1" ht="15.75">
      <c r="A68" s="30" t="s">
        <v>16</v>
      </c>
      <c r="B68" s="77">
        <v>303</v>
      </c>
      <c r="C68" s="63" t="s">
        <v>17</v>
      </c>
      <c r="D68" s="63" t="s">
        <v>8</v>
      </c>
      <c r="E68" s="63" t="s">
        <v>36</v>
      </c>
      <c r="F68" s="63"/>
      <c r="G68" s="67">
        <f>G69+G70+G71</f>
        <v>601.2</v>
      </c>
      <c r="H68" s="8"/>
      <c r="I68" s="8"/>
    </row>
    <row r="69" spans="1:9" s="3" customFormat="1" ht="45">
      <c r="A69" s="71" t="s">
        <v>92</v>
      </c>
      <c r="B69" s="77">
        <v>303</v>
      </c>
      <c r="C69" s="63" t="s">
        <v>17</v>
      </c>
      <c r="D69" s="63" t="s">
        <v>8</v>
      </c>
      <c r="E69" s="63" t="s">
        <v>36</v>
      </c>
      <c r="F69" s="63" t="s">
        <v>87</v>
      </c>
      <c r="G69" s="67">
        <v>52.3</v>
      </c>
      <c r="H69" s="8"/>
      <c r="I69" s="8"/>
    </row>
    <row r="70" spans="1:9" s="3" customFormat="1" ht="21" customHeight="1">
      <c r="A70" s="81" t="s">
        <v>89</v>
      </c>
      <c r="B70" s="77">
        <v>303</v>
      </c>
      <c r="C70" s="63" t="s">
        <v>17</v>
      </c>
      <c r="D70" s="63" t="s">
        <v>8</v>
      </c>
      <c r="E70" s="63" t="s">
        <v>36</v>
      </c>
      <c r="F70" s="63" t="s">
        <v>88</v>
      </c>
      <c r="G70" s="67">
        <v>81.1</v>
      </c>
      <c r="H70" s="8"/>
      <c r="I70" s="8"/>
    </row>
    <row r="71" spans="1:9" ht="15.75">
      <c r="A71" s="71" t="s">
        <v>93</v>
      </c>
      <c r="B71" s="77">
        <v>303</v>
      </c>
      <c r="C71" s="63" t="s">
        <v>17</v>
      </c>
      <c r="D71" s="63" t="s">
        <v>8</v>
      </c>
      <c r="E71" s="63" t="s">
        <v>36</v>
      </c>
      <c r="F71" s="63" t="s">
        <v>94</v>
      </c>
      <c r="G71" s="67">
        <v>467.8</v>
      </c>
      <c r="H71" s="8"/>
      <c r="I71" s="8"/>
    </row>
    <row r="72" spans="1:9" ht="15.75">
      <c r="A72" s="45" t="s">
        <v>61</v>
      </c>
      <c r="B72" s="76">
        <v>303</v>
      </c>
      <c r="C72" s="62" t="s">
        <v>77</v>
      </c>
      <c r="D72" s="62"/>
      <c r="E72" s="62"/>
      <c r="F72" s="62"/>
      <c r="G72" s="65">
        <f>G73+G77</f>
        <v>36.5</v>
      </c>
      <c r="H72" s="8"/>
      <c r="I72" s="8"/>
    </row>
    <row r="73" spans="1:9" ht="15.75">
      <c r="A73" s="30" t="s">
        <v>78</v>
      </c>
      <c r="B73" s="77">
        <v>303</v>
      </c>
      <c r="C73" s="63" t="s">
        <v>77</v>
      </c>
      <c r="D73" s="63" t="s">
        <v>8</v>
      </c>
      <c r="E73" s="63"/>
      <c r="F73" s="63"/>
      <c r="G73" s="67">
        <f>G75</f>
        <v>36</v>
      </c>
      <c r="H73" s="8"/>
      <c r="I73" s="8"/>
    </row>
    <row r="74" spans="1:9" ht="15.75">
      <c r="A74" s="30" t="s">
        <v>79</v>
      </c>
      <c r="B74" s="77">
        <v>303</v>
      </c>
      <c r="C74" s="63" t="s">
        <v>77</v>
      </c>
      <c r="D74" s="63" t="s">
        <v>8</v>
      </c>
      <c r="E74" s="63" t="s">
        <v>80</v>
      </c>
      <c r="F74" s="63"/>
      <c r="G74" s="67">
        <f>G75</f>
        <v>36</v>
      </c>
      <c r="H74" s="8"/>
      <c r="I74" s="8"/>
    </row>
    <row r="75" spans="1:9" ht="15.75">
      <c r="A75" s="30" t="s">
        <v>97</v>
      </c>
      <c r="B75" s="77">
        <v>303</v>
      </c>
      <c r="C75" s="63" t="s">
        <v>77</v>
      </c>
      <c r="D75" s="63" t="s">
        <v>8</v>
      </c>
      <c r="E75" s="63" t="s">
        <v>99</v>
      </c>
      <c r="F75" s="68"/>
      <c r="G75" s="67">
        <f>G76</f>
        <v>36</v>
      </c>
      <c r="H75" s="8"/>
      <c r="I75" s="8"/>
    </row>
    <row r="76" spans="1:9" ht="15.75">
      <c r="A76" s="30" t="s">
        <v>98</v>
      </c>
      <c r="B76" s="77">
        <v>303</v>
      </c>
      <c r="C76" s="63" t="s">
        <v>77</v>
      </c>
      <c r="D76" s="63" t="s">
        <v>8</v>
      </c>
      <c r="E76" s="63" t="s">
        <v>99</v>
      </c>
      <c r="F76" s="68" t="s">
        <v>90</v>
      </c>
      <c r="G76" s="67">
        <v>36</v>
      </c>
      <c r="H76" s="8"/>
      <c r="I76" s="8"/>
    </row>
    <row r="77" spans="1:9" ht="15.75">
      <c r="A77" s="83" t="s">
        <v>65</v>
      </c>
      <c r="B77" s="77">
        <v>303</v>
      </c>
      <c r="C77" s="63" t="s">
        <v>77</v>
      </c>
      <c r="D77" s="63" t="s">
        <v>11</v>
      </c>
      <c r="E77" s="63"/>
      <c r="F77" s="68"/>
      <c r="G77" s="67">
        <f>G79</f>
        <v>0.5</v>
      </c>
      <c r="H77" s="8"/>
      <c r="I77" s="8"/>
    </row>
    <row r="78" spans="1:9" ht="15.75">
      <c r="A78" s="30" t="s">
        <v>72</v>
      </c>
      <c r="B78" s="77">
        <v>303</v>
      </c>
      <c r="C78" s="63" t="s">
        <v>77</v>
      </c>
      <c r="D78" s="63" t="s">
        <v>11</v>
      </c>
      <c r="E78" s="63" t="s">
        <v>81</v>
      </c>
      <c r="F78" s="68"/>
      <c r="G78" s="67">
        <f>G79</f>
        <v>0.5</v>
      </c>
      <c r="H78" s="8"/>
      <c r="I78" s="8"/>
    </row>
    <row r="79" spans="1:9" ht="18.75" customHeight="1">
      <c r="A79" s="81" t="s">
        <v>89</v>
      </c>
      <c r="B79" s="77">
        <v>303</v>
      </c>
      <c r="C79" s="63" t="s">
        <v>77</v>
      </c>
      <c r="D79" s="63" t="s">
        <v>11</v>
      </c>
      <c r="E79" s="63" t="s">
        <v>81</v>
      </c>
      <c r="F79" s="68" t="s">
        <v>88</v>
      </c>
      <c r="G79" s="67">
        <v>0.5</v>
      </c>
      <c r="H79" s="8"/>
      <c r="I79" s="8"/>
    </row>
    <row r="80" spans="1:7" ht="15.75">
      <c r="A80" s="50" t="s">
        <v>18</v>
      </c>
      <c r="B80" s="80"/>
      <c r="C80" s="49"/>
      <c r="D80" s="49"/>
      <c r="E80" s="49"/>
      <c r="F80" s="49"/>
      <c r="G80" s="73">
        <f>G8+G29+G35+G47+G65+G72</f>
        <v>22299.64</v>
      </c>
    </row>
    <row r="81" spans="1:7" ht="1.5" customHeight="1">
      <c r="A81" s="8"/>
      <c r="B81" s="58"/>
      <c r="C81" s="59"/>
      <c r="D81" s="59"/>
      <c r="E81" s="59"/>
      <c r="F81" s="59"/>
      <c r="G81" s="60"/>
    </row>
    <row r="82" spans="1:7" ht="18.75">
      <c r="A82" s="36" t="s">
        <v>64</v>
      </c>
      <c r="B82" s="8"/>
      <c r="C82" s="52"/>
      <c r="D82" s="52"/>
      <c r="E82" s="52"/>
      <c r="F82" s="52"/>
      <c r="G82" s="8"/>
    </row>
    <row r="83" spans="1:7" ht="18.75">
      <c r="A83" s="36" t="s">
        <v>49</v>
      </c>
      <c r="B83" s="8"/>
      <c r="C83" s="52"/>
      <c r="D83" s="52"/>
      <c r="E83" s="52"/>
      <c r="F83" s="104" t="s">
        <v>82</v>
      </c>
      <c r="G83" s="104"/>
    </row>
    <row r="84" spans="1:7" ht="15.75" hidden="1">
      <c r="A84" s="8"/>
      <c r="B84" s="8"/>
      <c r="C84" s="52"/>
      <c r="D84" s="52"/>
      <c r="E84" s="52"/>
      <c r="F84" s="52"/>
      <c r="G84" s="8"/>
    </row>
    <row r="85" spans="1:7" ht="15.75">
      <c r="A85" s="8"/>
      <c r="B85" s="8"/>
      <c r="C85" s="52"/>
      <c r="D85" s="52"/>
      <c r="E85" s="52"/>
      <c r="F85" s="52"/>
      <c r="G85" s="8"/>
    </row>
    <row r="86" spans="1:7" ht="15.75">
      <c r="A86" s="1"/>
      <c r="B86" s="8"/>
      <c r="C86" s="52"/>
      <c r="D86" s="52"/>
      <c r="E86" s="52"/>
      <c r="F86" s="52"/>
      <c r="G86" s="8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</sheetData>
  <sheetProtection/>
  <mergeCells count="3">
    <mergeCell ref="A6:F6"/>
    <mergeCell ref="D3:H3"/>
    <mergeCell ref="F83:G8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7"/>
  <sheetViews>
    <sheetView view="pageBreakPreview" zoomScaleSheetLayoutView="10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3" sqref="A43"/>
    </sheetView>
  </sheetViews>
  <sheetFormatPr defaultColWidth="8.875" defaultRowHeight="12.75"/>
  <cols>
    <col min="1" max="1" width="54.625" style="6" customWidth="1"/>
    <col min="2" max="2" width="8.00390625" style="10" customWidth="1"/>
    <col min="3" max="3" width="11.25390625" style="10" customWidth="1"/>
    <col min="4" max="4" width="9.75390625" style="10" customWidth="1"/>
    <col min="5" max="5" width="12.625" style="10" customWidth="1"/>
    <col min="6" max="6" width="13.375" style="1" customWidth="1"/>
    <col min="7" max="16384" width="8.875" style="1" customWidth="1"/>
  </cols>
  <sheetData>
    <row r="1" spans="1:6" ht="15.75">
      <c r="A1" s="1"/>
      <c r="C1" s="105" t="s">
        <v>51</v>
      </c>
      <c r="D1" s="105"/>
      <c r="E1" s="105"/>
      <c r="F1" s="105"/>
    </row>
    <row r="2" spans="1:7" ht="15.75">
      <c r="A2" s="1" t="s">
        <v>48</v>
      </c>
      <c r="B2" s="106" t="s">
        <v>68</v>
      </c>
      <c r="C2" s="106"/>
      <c r="D2" s="106"/>
      <c r="E2" s="106"/>
      <c r="F2" s="106"/>
      <c r="G2" s="106"/>
    </row>
    <row r="3" spans="1:7" ht="15.75">
      <c r="A3" s="1"/>
      <c r="B3" s="105" t="s">
        <v>83</v>
      </c>
      <c r="C3" s="105"/>
      <c r="D3" s="105"/>
      <c r="E3" s="105"/>
      <c r="F3" s="105"/>
      <c r="G3" s="56"/>
    </row>
    <row r="4" spans="1:3" ht="18.75">
      <c r="A4" s="9" t="s">
        <v>69</v>
      </c>
      <c r="B4" s="11"/>
      <c r="C4" s="12"/>
    </row>
    <row r="5" spans="1:3" ht="18.75">
      <c r="A5" s="9" t="s">
        <v>84</v>
      </c>
      <c r="B5" s="11"/>
      <c r="C5" s="12"/>
    </row>
    <row r="6" spans="1:6" ht="18" customHeight="1">
      <c r="A6" s="101" t="s">
        <v>0</v>
      </c>
      <c r="B6" s="102"/>
      <c r="C6" s="102"/>
      <c r="D6" s="102"/>
      <c r="E6" s="102"/>
      <c r="F6" s="24"/>
    </row>
    <row r="7" spans="1:6" s="2" customFormat="1" ht="31.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43" t="s">
        <v>6</v>
      </c>
    </row>
    <row r="8" spans="1:6" s="19" customFormat="1" ht="15.75">
      <c r="A8" s="45" t="s">
        <v>7</v>
      </c>
      <c r="B8" s="93" t="s">
        <v>8</v>
      </c>
      <c r="C8" s="48"/>
      <c r="D8" s="48"/>
      <c r="E8" s="48"/>
      <c r="F8" s="85">
        <f>F9+F13+F17+F22</f>
        <v>2688.9</v>
      </c>
    </row>
    <row r="9" spans="1:6" s="4" customFormat="1" ht="35.25" customHeight="1">
      <c r="A9" s="30" t="s">
        <v>19</v>
      </c>
      <c r="B9" s="94" t="s">
        <v>20</v>
      </c>
      <c r="C9" s="49" t="s">
        <v>21</v>
      </c>
      <c r="D9" s="49"/>
      <c r="E9" s="49"/>
      <c r="F9" s="84">
        <f>F12</f>
        <v>549.6</v>
      </c>
    </row>
    <row r="10" spans="1:6" ht="45.75" customHeight="1">
      <c r="A10" s="17" t="s">
        <v>22</v>
      </c>
      <c r="B10" s="95" t="s">
        <v>8</v>
      </c>
      <c r="C10" s="18" t="s">
        <v>9</v>
      </c>
      <c r="D10" s="18" t="s">
        <v>23</v>
      </c>
      <c r="E10" s="18"/>
      <c r="F10" s="86">
        <f>F12</f>
        <v>549.6</v>
      </c>
    </row>
    <row r="11" spans="1:6" ht="15.75">
      <c r="A11" s="17" t="s">
        <v>24</v>
      </c>
      <c r="B11" s="95" t="s">
        <v>8</v>
      </c>
      <c r="C11" s="18" t="s">
        <v>9</v>
      </c>
      <c r="D11" s="18" t="s">
        <v>25</v>
      </c>
      <c r="E11" s="18"/>
      <c r="F11" s="87">
        <f>'прило 5'!G11</f>
        <v>549.6</v>
      </c>
    </row>
    <row r="12" spans="1:6" ht="45">
      <c r="A12" s="71" t="s">
        <v>92</v>
      </c>
      <c r="B12" s="95" t="s">
        <v>8</v>
      </c>
      <c r="C12" s="18" t="s">
        <v>9</v>
      </c>
      <c r="D12" s="18" t="s">
        <v>26</v>
      </c>
      <c r="E12" s="18" t="s">
        <v>87</v>
      </c>
      <c r="F12" s="87">
        <f>'прило 5'!G12</f>
        <v>549.6</v>
      </c>
    </row>
    <row r="13" spans="1:6" ht="39">
      <c r="A13" s="17" t="s">
        <v>105</v>
      </c>
      <c r="B13" s="95" t="s">
        <v>8</v>
      </c>
      <c r="C13" s="18" t="s">
        <v>11</v>
      </c>
      <c r="D13" s="18"/>
      <c r="E13" s="18"/>
      <c r="F13" s="86">
        <v>2</v>
      </c>
    </row>
    <row r="14" spans="1:6" ht="39">
      <c r="A14" s="17" t="s">
        <v>22</v>
      </c>
      <c r="B14" s="95" t="s">
        <v>8</v>
      </c>
      <c r="C14" s="18" t="s">
        <v>11</v>
      </c>
      <c r="D14" s="18" t="s">
        <v>121</v>
      </c>
      <c r="E14" s="18"/>
      <c r="F14" s="86">
        <v>2</v>
      </c>
    </row>
    <row r="15" spans="1:6" ht="15.75">
      <c r="A15" s="17" t="s">
        <v>12</v>
      </c>
      <c r="B15" s="95" t="s">
        <v>8</v>
      </c>
      <c r="C15" s="18" t="s">
        <v>11</v>
      </c>
      <c r="D15" s="18" t="s">
        <v>27</v>
      </c>
      <c r="E15" s="18"/>
      <c r="F15" s="86">
        <v>2</v>
      </c>
    </row>
    <row r="16" spans="1:6" ht="20.25" customHeight="1">
      <c r="A16" s="81" t="s">
        <v>89</v>
      </c>
      <c r="B16" s="95" t="s">
        <v>8</v>
      </c>
      <c r="C16" s="18" t="s">
        <v>11</v>
      </c>
      <c r="D16" s="18" t="s">
        <v>27</v>
      </c>
      <c r="E16" s="18" t="s">
        <v>88</v>
      </c>
      <c r="F16" s="86">
        <v>2</v>
      </c>
    </row>
    <row r="17" spans="1:6" s="5" customFormat="1" ht="46.5" customHeight="1">
      <c r="A17" s="30" t="s">
        <v>28</v>
      </c>
      <c r="B17" s="94" t="s">
        <v>8</v>
      </c>
      <c r="C17" s="49" t="s">
        <v>13</v>
      </c>
      <c r="D17" s="49"/>
      <c r="E17" s="49"/>
      <c r="F17" s="84">
        <f>F19</f>
        <v>2060.3</v>
      </c>
    </row>
    <row r="18" spans="1:6" ht="46.5" customHeight="1">
      <c r="A18" s="17" t="s">
        <v>22</v>
      </c>
      <c r="B18" s="95" t="s">
        <v>8</v>
      </c>
      <c r="C18" s="18" t="s">
        <v>13</v>
      </c>
      <c r="D18" s="18" t="s">
        <v>23</v>
      </c>
      <c r="E18" s="18"/>
      <c r="F18" s="86">
        <f>F19</f>
        <v>2060.3</v>
      </c>
    </row>
    <row r="19" spans="1:6" ht="15.75">
      <c r="A19" s="17" t="s">
        <v>12</v>
      </c>
      <c r="B19" s="95" t="s">
        <v>8</v>
      </c>
      <c r="C19" s="18" t="s">
        <v>13</v>
      </c>
      <c r="D19" s="18" t="s">
        <v>27</v>
      </c>
      <c r="E19" s="18"/>
      <c r="F19" s="86">
        <f>F20+F21</f>
        <v>2060.3</v>
      </c>
    </row>
    <row r="20" spans="1:6" s="3" customFormat="1" ht="45">
      <c r="A20" s="71" t="s">
        <v>92</v>
      </c>
      <c r="B20" s="95" t="s">
        <v>8</v>
      </c>
      <c r="C20" s="18" t="s">
        <v>13</v>
      </c>
      <c r="D20" s="18" t="s">
        <v>27</v>
      </c>
      <c r="E20" s="18" t="s">
        <v>87</v>
      </c>
      <c r="F20" s="86">
        <f>'прило 5'!G20</f>
        <v>1351.9</v>
      </c>
    </row>
    <row r="21" spans="1:6" s="3" customFormat="1" ht="18.75" customHeight="1">
      <c r="A21" s="81" t="s">
        <v>89</v>
      </c>
      <c r="B21" s="95" t="s">
        <v>8</v>
      </c>
      <c r="C21" s="18" t="s">
        <v>13</v>
      </c>
      <c r="D21" s="18" t="s">
        <v>27</v>
      </c>
      <c r="E21" s="18" t="s">
        <v>88</v>
      </c>
      <c r="F21" s="86">
        <f>'прило 5'!G21</f>
        <v>708.4</v>
      </c>
    </row>
    <row r="22" spans="1:6" s="5" customFormat="1" ht="27" customHeight="1">
      <c r="A22" s="45" t="s">
        <v>14</v>
      </c>
      <c r="B22" s="93" t="s">
        <v>8</v>
      </c>
      <c r="C22" s="48" t="s">
        <v>70</v>
      </c>
      <c r="D22" s="48"/>
      <c r="E22" s="48"/>
      <c r="F22" s="85">
        <f>F23+F26</f>
        <v>77</v>
      </c>
    </row>
    <row r="23" spans="1:6" s="20" customFormat="1" ht="44.25" customHeight="1">
      <c r="A23" s="30" t="s">
        <v>22</v>
      </c>
      <c r="B23" s="94" t="s">
        <v>8</v>
      </c>
      <c r="C23" s="49" t="s">
        <v>70</v>
      </c>
      <c r="D23" s="49" t="s">
        <v>23</v>
      </c>
      <c r="E23" s="49"/>
      <c r="F23" s="84">
        <f>F25</f>
        <v>0.9</v>
      </c>
    </row>
    <row r="24" spans="1:6" s="7" customFormat="1" ht="19.5" customHeight="1">
      <c r="A24" s="82" t="s">
        <v>74</v>
      </c>
      <c r="B24" s="95" t="s">
        <v>8</v>
      </c>
      <c r="C24" s="49" t="s">
        <v>70</v>
      </c>
      <c r="D24" s="18" t="s">
        <v>71</v>
      </c>
      <c r="E24" s="18"/>
      <c r="F24" s="86">
        <f>F25</f>
        <v>0.9</v>
      </c>
    </row>
    <row r="25" spans="1:6" s="7" customFormat="1" ht="22.5" customHeight="1">
      <c r="A25" s="81" t="s">
        <v>89</v>
      </c>
      <c r="B25" s="95" t="s">
        <v>8</v>
      </c>
      <c r="C25" s="49" t="s">
        <v>70</v>
      </c>
      <c r="D25" s="18" t="s">
        <v>71</v>
      </c>
      <c r="E25" s="18" t="s">
        <v>88</v>
      </c>
      <c r="F25" s="86">
        <v>0.9</v>
      </c>
    </row>
    <row r="26" spans="1:6" s="19" customFormat="1" ht="15.75">
      <c r="A26" s="17" t="s">
        <v>67</v>
      </c>
      <c r="B26" s="96" t="s">
        <v>8</v>
      </c>
      <c r="C26" s="49" t="s">
        <v>70</v>
      </c>
      <c r="D26" s="18" t="s">
        <v>103</v>
      </c>
      <c r="E26" s="18"/>
      <c r="F26" s="86">
        <f>F27</f>
        <v>76.1</v>
      </c>
    </row>
    <row r="27" spans="1:6" s="5" customFormat="1" ht="18.75" customHeight="1">
      <c r="A27" s="17" t="s">
        <v>16</v>
      </c>
      <c r="B27" s="96" t="s">
        <v>8</v>
      </c>
      <c r="C27" s="49" t="s">
        <v>70</v>
      </c>
      <c r="D27" s="18" t="s">
        <v>104</v>
      </c>
      <c r="E27" s="18"/>
      <c r="F27" s="86">
        <f>F28</f>
        <v>76.1</v>
      </c>
    </row>
    <row r="28" spans="1:6" ht="28.5" customHeight="1">
      <c r="A28" s="100" t="s">
        <v>92</v>
      </c>
      <c r="B28" s="96" t="s">
        <v>8</v>
      </c>
      <c r="C28" s="49" t="s">
        <v>70</v>
      </c>
      <c r="D28" s="18" t="s">
        <v>104</v>
      </c>
      <c r="E28" s="18" t="s">
        <v>87</v>
      </c>
      <c r="F28" s="86">
        <f>'прило 5'!G28</f>
        <v>76.1</v>
      </c>
    </row>
    <row r="29" spans="1:6" ht="20.25" customHeight="1">
      <c r="A29" s="45" t="s">
        <v>31</v>
      </c>
      <c r="B29" s="93" t="s">
        <v>9</v>
      </c>
      <c r="C29" s="48"/>
      <c r="D29" s="48"/>
      <c r="E29" s="48"/>
      <c r="F29" s="85">
        <f>F32</f>
        <v>162.1</v>
      </c>
    </row>
    <row r="30" spans="1:6" ht="15.75">
      <c r="A30" s="30" t="s">
        <v>32</v>
      </c>
      <c r="B30" s="94" t="s">
        <v>9</v>
      </c>
      <c r="C30" s="49" t="s">
        <v>11</v>
      </c>
      <c r="D30" s="49"/>
      <c r="E30" s="49"/>
      <c r="F30" s="84">
        <f>F31</f>
        <v>162.1</v>
      </c>
    </row>
    <row r="31" spans="1:6" s="19" customFormat="1" ht="15.75">
      <c r="A31" s="17" t="s">
        <v>10</v>
      </c>
      <c r="B31" s="95" t="s">
        <v>9</v>
      </c>
      <c r="C31" s="18" t="s">
        <v>11</v>
      </c>
      <c r="D31" s="18" t="s">
        <v>29</v>
      </c>
      <c r="E31" s="18"/>
      <c r="F31" s="86">
        <f>F32</f>
        <v>162.1</v>
      </c>
    </row>
    <row r="32" spans="1:6" s="19" customFormat="1" ht="26.25">
      <c r="A32" s="17" t="s">
        <v>33</v>
      </c>
      <c r="B32" s="95" t="s">
        <v>9</v>
      </c>
      <c r="C32" s="18" t="s">
        <v>11</v>
      </c>
      <c r="D32" s="18" t="s">
        <v>34</v>
      </c>
      <c r="E32" s="18"/>
      <c r="F32" s="86">
        <f>F33+F34</f>
        <v>162.1</v>
      </c>
    </row>
    <row r="33" spans="1:6" s="19" customFormat="1" ht="45">
      <c r="A33" s="71" t="s">
        <v>92</v>
      </c>
      <c r="B33" s="95" t="s">
        <v>9</v>
      </c>
      <c r="C33" s="18" t="s">
        <v>11</v>
      </c>
      <c r="D33" s="18" t="s">
        <v>34</v>
      </c>
      <c r="E33" s="70" t="s">
        <v>87</v>
      </c>
      <c r="F33" s="86">
        <f>'прило 5'!G33</f>
        <v>72</v>
      </c>
    </row>
    <row r="34" spans="1:6" s="19" customFormat="1" ht="30">
      <c r="A34" s="81" t="s">
        <v>89</v>
      </c>
      <c r="B34" s="95" t="s">
        <v>9</v>
      </c>
      <c r="C34" s="18" t="s">
        <v>11</v>
      </c>
      <c r="D34" s="18" t="s">
        <v>34</v>
      </c>
      <c r="E34" s="70" t="s">
        <v>88</v>
      </c>
      <c r="F34" s="86">
        <f>'прило 5'!G34</f>
        <v>90.1</v>
      </c>
    </row>
    <row r="35" spans="1:6" s="19" customFormat="1" ht="15.75">
      <c r="A35" s="55" t="s">
        <v>61</v>
      </c>
      <c r="B35" s="93" t="s">
        <v>13</v>
      </c>
      <c r="C35" s="48"/>
      <c r="D35" s="48"/>
      <c r="E35" s="48"/>
      <c r="F35" s="85">
        <f>F36+F39</f>
        <v>1951.5</v>
      </c>
    </row>
    <row r="36" spans="1:6" s="19" customFormat="1" ht="15.75">
      <c r="A36" s="30" t="s">
        <v>65</v>
      </c>
      <c r="B36" s="94" t="s">
        <v>13</v>
      </c>
      <c r="C36" s="49" t="s">
        <v>8</v>
      </c>
      <c r="D36" s="49"/>
      <c r="E36" s="49"/>
      <c r="F36" s="84">
        <f>F37</f>
        <v>155.3</v>
      </c>
    </row>
    <row r="37" spans="1:6" s="19" customFormat="1" ht="15.75">
      <c r="A37" s="30" t="s">
        <v>66</v>
      </c>
      <c r="B37" s="94" t="s">
        <v>13</v>
      </c>
      <c r="C37" s="49" t="s">
        <v>8</v>
      </c>
      <c r="D37" s="49" t="s">
        <v>102</v>
      </c>
      <c r="E37" s="49"/>
      <c r="F37" s="86">
        <f>F38</f>
        <v>155.3</v>
      </c>
    </row>
    <row r="38" spans="1:6" s="19" customFormat="1" ht="25.5">
      <c r="A38" s="72" t="s">
        <v>92</v>
      </c>
      <c r="B38" s="94" t="s">
        <v>13</v>
      </c>
      <c r="C38" s="49" t="s">
        <v>8</v>
      </c>
      <c r="D38" s="49" t="s">
        <v>101</v>
      </c>
      <c r="E38" s="49" t="s">
        <v>87</v>
      </c>
      <c r="F38" s="84">
        <f>'прило 5'!G38</f>
        <v>155.3</v>
      </c>
    </row>
    <row r="39" spans="1:6" s="19" customFormat="1" ht="15.75">
      <c r="A39" s="71" t="s">
        <v>119</v>
      </c>
      <c r="B39" s="94" t="s">
        <v>13</v>
      </c>
      <c r="C39" s="49" t="s">
        <v>107</v>
      </c>
      <c r="D39" s="49"/>
      <c r="E39" s="49"/>
      <c r="F39" s="84">
        <f>F40+F45</f>
        <v>1796.2</v>
      </c>
    </row>
    <row r="40" spans="1:6" s="19" customFormat="1" ht="15.75">
      <c r="A40" s="71" t="s">
        <v>120</v>
      </c>
      <c r="B40" s="94" t="s">
        <v>13</v>
      </c>
      <c r="C40" s="49" t="s">
        <v>107</v>
      </c>
      <c r="D40" s="49" t="s">
        <v>118</v>
      </c>
      <c r="E40" s="49"/>
      <c r="F40" s="84">
        <f>F41+F44</f>
        <v>1635</v>
      </c>
    </row>
    <row r="41" spans="1:6" s="19" customFormat="1" ht="25.5">
      <c r="A41" s="72" t="s">
        <v>114</v>
      </c>
      <c r="B41" s="94" t="s">
        <v>13</v>
      </c>
      <c r="C41" s="49" t="s">
        <v>107</v>
      </c>
      <c r="D41" s="49" t="s">
        <v>117</v>
      </c>
      <c r="E41" s="49"/>
      <c r="F41" s="84">
        <f>F42</f>
        <v>74.1</v>
      </c>
    </row>
    <row r="42" spans="1:6" s="19" customFormat="1" ht="18.75" customHeight="1">
      <c r="A42" s="81" t="s">
        <v>89</v>
      </c>
      <c r="B42" s="94" t="s">
        <v>13</v>
      </c>
      <c r="C42" s="49" t="s">
        <v>107</v>
      </c>
      <c r="D42" s="49" t="s">
        <v>117</v>
      </c>
      <c r="E42" s="49" t="s">
        <v>88</v>
      </c>
      <c r="F42" s="84">
        <f>'прило 5'!G42</f>
        <v>74.1</v>
      </c>
    </row>
    <row r="43" spans="1:6" s="19" customFormat="1" ht="27" customHeight="1">
      <c r="A43" s="81" t="str">
        <f>'прило 5'!A43:G43</f>
        <v>Капитальный ремонт и ремонт автомобильных дорог общего пользования населенных пунктов</v>
      </c>
      <c r="B43" s="94" t="s">
        <v>13</v>
      </c>
      <c r="C43" s="49" t="s">
        <v>107</v>
      </c>
      <c r="D43" s="49" t="s">
        <v>128</v>
      </c>
      <c r="E43" s="49"/>
      <c r="F43" s="84" t="str">
        <f>F44</f>
        <v>1560,90</v>
      </c>
    </row>
    <row r="44" spans="1:7" s="19" customFormat="1" ht="18.75" customHeight="1">
      <c r="A44" s="81" t="s">
        <v>89</v>
      </c>
      <c r="B44" s="98" t="s">
        <v>13</v>
      </c>
      <c r="C44" s="63" t="s">
        <v>107</v>
      </c>
      <c r="D44" s="63" t="s">
        <v>122</v>
      </c>
      <c r="E44" s="63" t="s">
        <v>88</v>
      </c>
      <c r="F44" s="63" t="s">
        <v>127</v>
      </c>
      <c r="G44" s="67"/>
    </row>
    <row r="45" spans="1:6" s="19" customFormat="1" ht="18.75" customHeight="1">
      <c r="A45" s="30" t="s">
        <v>72</v>
      </c>
      <c r="B45" s="63" t="s">
        <v>13</v>
      </c>
      <c r="C45" s="63" t="s">
        <v>107</v>
      </c>
      <c r="D45" s="63" t="s">
        <v>81</v>
      </c>
      <c r="E45" s="63"/>
      <c r="F45" s="67">
        <f>F46</f>
        <v>161.2</v>
      </c>
    </row>
    <row r="46" spans="1:6" s="19" customFormat="1" ht="18.75" customHeight="1">
      <c r="A46" s="81" t="s">
        <v>89</v>
      </c>
      <c r="B46" s="63" t="s">
        <v>13</v>
      </c>
      <c r="C46" s="63" t="s">
        <v>107</v>
      </c>
      <c r="D46" s="63" t="s">
        <v>81</v>
      </c>
      <c r="E46" s="63" t="s">
        <v>88</v>
      </c>
      <c r="F46" s="67">
        <v>161.2</v>
      </c>
    </row>
    <row r="47" spans="1:6" s="19" customFormat="1" ht="15.75">
      <c r="A47" s="45" t="s">
        <v>45</v>
      </c>
      <c r="B47" s="93" t="s">
        <v>15</v>
      </c>
      <c r="C47" s="48"/>
      <c r="D47" s="48"/>
      <c r="E47" s="25"/>
      <c r="F47" s="85">
        <f>F48+F54</f>
        <v>16859.44</v>
      </c>
    </row>
    <row r="48" spans="1:6" s="19" customFormat="1" ht="15.75">
      <c r="A48" s="30" t="s">
        <v>72</v>
      </c>
      <c r="B48" s="94" t="s">
        <v>15</v>
      </c>
      <c r="C48" s="49" t="s">
        <v>9</v>
      </c>
      <c r="D48" s="49"/>
      <c r="E48" s="31"/>
      <c r="F48" s="73">
        <f>F49+F51</f>
        <v>16279</v>
      </c>
    </row>
    <row r="49" spans="1:6" s="19" customFormat="1" ht="26.25">
      <c r="A49" s="30" t="s">
        <v>125</v>
      </c>
      <c r="B49" s="63" t="s">
        <v>15</v>
      </c>
      <c r="C49" s="63" t="s">
        <v>9</v>
      </c>
      <c r="D49" s="63" t="s">
        <v>123</v>
      </c>
      <c r="E49" s="63"/>
      <c r="F49" s="67">
        <f>F50</f>
        <v>15510</v>
      </c>
    </row>
    <row r="50" spans="1:6" s="19" customFormat="1" ht="15.75">
      <c r="A50" s="81" t="s">
        <v>126</v>
      </c>
      <c r="B50" s="63" t="s">
        <v>15</v>
      </c>
      <c r="C50" s="63" t="s">
        <v>9</v>
      </c>
      <c r="D50" s="63" t="s">
        <v>123</v>
      </c>
      <c r="E50" s="63" t="s">
        <v>124</v>
      </c>
      <c r="F50" s="67">
        <v>15510</v>
      </c>
    </row>
    <row r="51" spans="1:6" s="19" customFormat="1" ht="15.75">
      <c r="A51" s="30" t="s">
        <v>72</v>
      </c>
      <c r="B51" s="94" t="s">
        <v>15</v>
      </c>
      <c r="C51" s="49" t="s">
        <v>9</v>
      </c>
      <c r="D51" s="49" t="s">
        <v>81</v>
      </c>
      <c r="E51" s="63"/>
      <c r="F51" s="67">
        <f>F52+F53</f>
        <v>769</v>
      </c>
    </row>
    <row r="52" spans="1:6" s="19" customFormat="1" ht="18" customHeight="1">
      <c r="A52" s="81" t="s">
        <v>89</v>
      </c>
      <c r="B52" s="94" t="s">
        <v>15</v>
      </c>
      <c r="C52" s="49" t="s">
        <v>9</v>
      </c>
      <c r="D52" s="49" t="s">
        <v>81</v>
      </c>
      <c r="E52" s="49" t="s">
        <v>88</v>
      </c>
      <c r="F52" s="86">
        <f>'прило 5'!G52</f>
        <v>0.9</v>
      </c>
    </row>
    <row r="53" spans="1:6" s="19" customFormat="1" ht="18" customHeight="1">
      <c r="A53" s="81" t="s">
        <v>126</v>
      </c>
      <c r="B53" s="94" t="s">
        <v>15</v>
      </c>
      <c r="C53" s="49" t="s">
        <v>9</v>
      </c>
      <c r="D53" s="49" t="s">
        <v>81</v>
      </c>
      <c r="E53" s="49" t="s">
        <v>124</v>
      </c>
      <c r="F53" s="86">
        <f>'прило 5'!G53</f>
        <v>768.1</v>
      </c>
    </row>
    <row r="54" spans="1:6" ht="15.75">
      <c r="A54" s="30" t="s">
        <v>41</v>
      </c>
      <c r="B54" s="94" t="s">
        <v>15</v>
      </c>
      <c r="C54" s="49" t="s">
        <v>11</v>
      </c>
      <c r="D54" s="49"/>
      <c r="E54" s="31"/>
      <c r="F54" s="84">
        <f>F55+F58</f>
        <v>580.4399999999999</v>
      </c>
    </row>
    <row r="55" spans="1:6" ht="15.75">
      <c r="A55" s="30" t="s">
        <v>110</v>
      </c>
      <c r="B55" s="94" t="s">
        <v>15</v>
      </c>
      <c r="C55" s="49" t="s">
        <v>11</v>
      </c>
      <c r="D55" s="49" t="s">
        <v>116</v>
      </c>
      <c r="E55" s="31"/>
      <c r="F55" s="84">
        <f>F57</f>
        <v>58.64</v>
      </c>
    </row>
    <row r="56" spans="1:6" ht="15.75">
      <c r="A56" s="30" t="s">
        <v>111</v>
      </c>
      <c r="B56" s="94" t="s">
        <v>15</v>
      </c>
      <c r="C56" s="49" t="s">
        <v>11</v>
      </c>
      <c r="D56" s="49" t="s">
        <v>115</v>
      </c>
      <c r="E56" s="31"/>
      <c r="F56" s="84">
        <f>F57</f>
        <v>58.64</v>
      </c>
    </row>
    <row r="57" spans="1:6" ht="17.25" customHeight="1">
      <c r="A57" s="81" t="s">
        <v>89</v>
      </c>
      <c r="B57" s="94" t="s">
        <v>15</v>
      </c>
      <c r="C57" s="49" t="s">
        <v>11</v>
      </c>
      <c r="D57" s="49" t="s">
        <v>115</v>
      </c>
      <c r="E57" s="31" t="s">
        <v>88</v>
      </c>
      <c r="F57" s="84">
        <v>58.64</v>
      </c>
    </row>
    <row r="58" spans="1:6" s="3" customFormat="1" ht="15.75">
      <c r="A58" s="27" t="s">
        <v>41</v>
      </c>
      <c r="B58" s="97" t="s">
        <v>15</v>
      </c>
      <c r="C58" s="28" t="s">
        <v>11</v>
      </c>
      <c r="D58" s="28" t="s">
        <v>42</v>
      </c>
      <c r="E58" s="29"/>
      <c r="F58" s="84">
        <f>F59+F61+F63</f>
        <v>521.8</v>
      </c>
    </row>
    <row r="59" spans="1:6" ht="15.75">
      <c r="A59" s="30" t="s">
        <v>43</v>
      </c>
      <c r="B59" s="94" t="s">
        <v>15</v>
      </c>
      <c r="C59" s="49" t="s">
        <v>11</v>
      </c>
      <c r="D59" s="49" t="s">
        <v>44</v>
      </c>
      <c r="E59" s="31"/>
      <c r="F59" s="84">
        <f>F60</f>
        <v>173</v>
      </c>
    </row>
    <row r="60" spans="1:6" ht="18" customHeight="1">
      <c r="A60" s="81" t="s">
        <v>89</v>
      </c>
      <c r="B60" s="94" t="s">
        <v>15</v>
      </c>
      <c r="C60" s="49" t="s">
        <v>11</v>
      </c>
      <c r="D60" s="49" t="s">
        <v>44</v>
      </c>
      <c r="E60" s="49" t="s">
        <v>88</v>
      </c>
      <c r="F60" s="86">
        <f>'прило 5'!G60</f>
        <v>173</v>
      </c>
    </row>
    <row r="61" spans="1:6" ht="15.75">
      <c r="A61" s="81" t="s">
        <v>109</v>
      </c>
      <c r="B61" s="94" t="s">
        <v>15</v>
      </c>
      <c r="C61" s="49" t="s">
        <v>11</v>
      </c>
      <c r="D61" s="49" t="s">
        <v>108</v>
      </c>
      <c r="E61" s="31"/>
      <c r="F61" s="84">
        <f>F62</f>
        <v>5.8</v>
      </c>
    </row>
    <row r="62" spans="1:6" s="19" customFormat="1" ht="15" customHeight="1">
      <c r="A62" s="81" t="s">
        <v>89</v>
      </c>
      <c r="B62" s="94" t="s">
        <v>15</v>
      </c>
      <c r="C62" s="49" t="s">
        <v>11</v>
      </c>
      <c r="D62" s="49" t="s">
        <v>108</v>
      </c>
      <c r="E62" s="49" t="s">
        <v>88</v>
      </c>
      <c r="F62" s="86">
        <v>5.8</v>
      </c>
    </row>
    <row r="63" spans="1:6" s="5" customFormat="1" ht="26.25">
      <c r="A63" s="30" t="s">
        <v>57</v>
      </c>
      <c r="B63" s="94" t="s">
        <v>15</v>
      </c>
      <c r="C63" s="49" t="s">
        <v>11</v>
      </c>
      <c r="D63" s="49" t="s">
        <v>96</v>
      </c>
      <c r="E63" s="31"/>
      <c r="F63" s="84">
        <f>F64</f>
        <v>343</v>
      </c>
    </row>
    <row r="64" spans="1:6" s="3" customFormat="1" ht="20.25" customHeight="1">
      <c r="A64" s="81" t="s">
        <v>89</v>
      </c>
      <c r="B64" s="94" t="s">
        <v>15</v>
      </c>
      <c r="C64" s="49" t="s">
        <v>11</v>
      </c>
      <c r="D64" s="49" t="s">
        <v>96</v>
      </c>
      <c r="E64" s="49" t="s">
        <v>88</v>
      </c>
      <c r="F64" s="86">
        <f>'прило 5'!G64</f>
        <v>343</v>
      </c>
    </row>
    <row r="65" spans="1:6" ht="15.75">
      <c r="A65" s="45" t="s">
        <v>100</v>
      </c>
      <c r="B65" s="93" t="s">
        <v>17</v>
      </c>
      <c r="C65" s="48"/>
      <c r="D65" s="48"/>
      <c r="E65" s="48"/>
      <c r="F65" s="85">
        <f>F66</f>
        <v>601.2</v>
      </c>
    </row>
    <row r="66" spans="1:6" ht="15.75">
      <c r="A66" s="30" t="s">
        <v>35</v>
      </c>
      <c r="B66" s="94" t="s">
        <v>17</v>
      </c>
      <c r="C66" s="49" t="s">
        <v>8</v>
      </c>
      <c r="D66" s="49"/>
      <c r="E66" s="49"/>
      <c r="F66" s="84">
        <f>F67</f>
        <v>601.2</v>
      </c>
    </row>
    <row r="67" spans="1:6" ht="26.25">
      <c r="A67" s="30" t="s">
        <v>73</v>
      </c>
      <c r="B67" s="94" t="s">
        <v>17</v>
      </c>
      <c r="C67" s="49" t="s">
        <v>8</v>
      </c>
      <c r="D67" s="49" t="s">
        <v>30</v>
      </c>
      <c r="E67" s="49"/>
      <c r="F67" s="84">
        <f>F68</f>
        <v>601.2</v>
      </c>
    </row>
    <row r="68" spans="1:6" ht="15.75">
      <c r="A68" s="30" t="s">
        <v>16</v>
      </c>
      <c r="B68" s="94" t="s">
        <v>17</v>
      </c>
      <c r="C68" s="49" t="s">
        <v>8</v>
      </c>
      <c r="D68" s="49" t="s">
        <v>36</v>
      </c>
      <c r="E68" s="49"/>
      <c r="F68" s="84">
        <f>F69+F70+F71</f>
        <v>601.2</v>
      </c>
    </row>
    <row r="69" spans="1:6" ht="45">
      <c r="A69" s="71" t="s">
        <v>92</v>
      </c>
      <c r="B69" s="94" t="s">
        <v>17</v>
      </c>
      <c r="C69" s="49" t="s">
        <v>8</v>
      </c>
      <c r="D69" s="49" t="s">
        <v>36</v>
      </c>
      <c r="E69" s="49" t="s">
        <v>87</v>
      </c>
      <c r="F69" s="84">
        <v>52.3</v>
      </c>
    </row>
    <row r="70" spans="1:6" ht="20.25" customHeight="1">
      <c r="A70" s="81" t="s">
        <v>89</v>
      </c>
      <c r="B70" s="94" t="s">
        <v>17</v>
      </c>
      <c r="C70" s="49" t="s">
        <v>8</v>
      </c>
      <c r="D70" s="49" t="s">
        <v>36</v>
      </c>
      <c r="E70" s="49" t="s">
        <v>88</v>
      </c>
      <c r="F70" s="84">
        <f>'прило 5'!G70</f>
        <v>81.1</v>
      </c>
    </row>
    <row r="71" spans="1:6" ht="15.75">
      <c r="A71" s="81" t="s">
        <v>93</v>
      </c>
      <c r="B71" s="94" t="s">
        <v>17</v>
      </c>
      <c r="C71" s="49" t="s">
        <v>8</v>
      </c>
      <c r="D71" s="49" t="s">
        <v>37</v>
      </c>
      <c r="E71" s="49" t="s">
        <v>94</v>
      </c>
      <c r="F71" s="86">
        <f>'прило 5'!G71</f>
        <v>467.8</v>
      </c>
    </row>
    <row r="72" spans="1:6" ht="15.75">
      <c r="A72" s="45" t="s">
        <v>61</v>
      </c>
      <c r="B72" s="93" t="s">
        <v>77</v>
      </c>
      <c r="C72" s="48"/>
      <c r="D72" s="48"/>
      <c r="E72" s="48"/>
      <c r="F72" s="73">
        <f>F73+F77</f>
        <v>36.5</v>
      </c>
    </row>
    <row r="73" spans="1:6" ht="15.75">
      <c r="A73" s="30" t="s">
        <v>78</v>
      </c>
      <c r="B73" s="94" t="s">
        <v>77</v>
      </c>
      <c r="C73" s="49" t="s">
        <v>8</v>
      </c>
      <c r="D73" s="49"/>
      <c r="E73" s="49"/>
      <c r="F73" s="86">
        <f>F75</f>
        <v>36</v>
      </c>
    </row>
    <row r="74" spans="1:6" ht="15.75">
      <c r="A74" s="30" t="s">
        <v>79</v>
      </c>
      <c r="B74" s="94" t="s">
        <v>77</v>
      </c>
      <c r="C74" s="49" t="s">
        <v>8</v>
      </c>
      <c r="D74" s="49" t="s">
        <v>80</v>
      </c>
      <c r="E74" s="49"/>
      <c r="F74" s="86">
        <f>F75</f>
        <v>36</v>
      </c>
    </row>
    <row r="75" spans="1:6" ht="15.75">
      <c r="A75" s="30" t="s">
        <v>97</v>
      </c>
      <c r="B75" s="94" t="s">
        <v>77</v>
      </c>
      <c r="C75" s="49" t="s">
        <v>8</v>
      </c>
      <c r="D75" s="49" t="s">
        <v>99</v>
      </c>
      <c r="E75" s="28"/>
      <c r="F75" s="86">
        <f>'прило 5'!G75</f>
        <v>36</v>
      </c>
    </row>
    <row r="76" spans="1:6" ht="15.75">
      <c r="A76" s="30" t="s">
        <v>98</v>
      </c>
      <c r="B76" s="94" t="s">
        <v>77</v>
      </c>
      <c r="C76" s="49" t="s">
        <v>8</v>
      </c>
      <c r="D76" s="49" t="s">
        <v>99</v>
      </c>
      <c r="E76" s="28" t="s">
        <v>90</v>
      </c>
      <c r="F76" s="86">
        <f>'прило 5'!G76</f>
        <v>36</v>
      </c>
    </row>
    <row r="77" spans="1:6" ht="15.75">
      <c r="A77" s="83" t="s">
        <v>65</v>
      </c>
      <c r="B77" s="98" t="s">
        <v>77</v>
      </c>
      <c r="C77" s="63" t="s">
        <v>11</v>
      </c>
      <c r="D77" s="63"/>
      <c r="E77" s="68"/>
      <c r="F77" s="67">
        <f>F79</f>
        <v>0.5</v>
      </c>
    </row>
    <row r="78" spans="1:6" ht="15.75">
      <c r="A78" s="30" t="s">
        <v>72</v>
      </c>
      <c r="B78" s="98" t="s">
        <v>77</v>
      </c>
      <c r="C78" s="63" t="s">
        <v>11</v>
      </c>
      <c r="D78" s="63" t="s">
        <v>81</v>
      </c>
      <c r="E78" s="68"/>
      <c r="F78" s="67">
        <f>F79</f>
        <v>0.5</v>
      </c>
    </row>
    <row r="79" spans="1:6" ht="19.5" customHeight="1">
      <c r="A79" s="81" t="s">
        <v>89</v>
      </c>
      <c r="B79" s="98" t="s">
        <v>77</v>
      </c>
      <c r="C79" s="63" t="s">
        <v>11</v>
      </c>
      <c r="D79" s="63" t="s">
        <v>81</v>
      </c>
      <c r="E79" s="68" t="s">
        <v>88</v>
      </c>
      <c r="F79" s="67">
        <v>0.5</v>
      </c>
    </row>
    <row r="80" spans="1:6" ht="15.75">
      <c r="A80" s="53" t="s">
        <v>55</v>
      </c>
      <c r="B80" s="99"/>
      <c r="C80" s="51"/>
      <c r="D80" s="51"/>
      <c r="E80" s="51"/>
      <c r="F80" s="88">
        <f>F8+F29+F35+F47+F65+F72</f>
        <v>22299.64</v>
      </c>
    </row>
    <row r="81" spans="1:6" ht="18.75">
      <c r="A81" s="36" t="s">
        <v>64</v>
      </c>
      <c r="B81" s="89"/>
      <c r="C81" s="89"/>
      <c r="D81" s="89"/>
      <c r="E81" s="89"/>
      <c r="F81" s="36"/>
    </row>
    <row r="82" spans="1:6" ht="18.75">
      <c r="A82" s="36" t="s">
        <v>49</v>
      </c>
      <c r="B82" s="89"/>
      <c r="C82" s="89"/>
      <c r="D82" s="89"/>
      <c r="E82" s="104" t="s">
        <v>82</v>
      </c>
      <c r="F82" s="104"/>
    </row>
    <row r="83" spans="1:6" ht="1.5" customHeight="1">
      <c r="A83" s="8"/>
      <c r="B83" s="52"/>
      <c r="C83" s="52"/>
      <c r="D83" s="52"/>
      <c r="E83" s="52"/>
      <c r="F83" s="8"/>
    </row>
    <row r="84" spans="1:6" ht="15.75">
      <c r="A84" s="8"/>
      <c r="B84" s="52"/>
      <c r="C84" s="52"/>
      <c r="D84" s="52"/>
      <c r="E84" s="52"/>
      <c r="F84" s="8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</sheetData>
  <sheetProtection/>
  <mergeCells count="5">
    <mergeCell ref="E82:F82"/>
    <mergeCell ref="A6:E6"/>
    <mergeCell ref="C1:F1"/>
    <mergeCell ref="B2:G2"/>
    <mergeCell ref="B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5"/>
  <sheetViews>
    <sheetView tabSelected="1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A30" sqref="A30"/>
    </sheetView>
  </sheetViews>
  <sheetFormatPr defaultColWidth="8.875" defaultRowHeight="12.75"/>
  <cols>
    <col min="1" max="1" width="57.375" style="6" customWidth="1"/>
    <col min="2" max="2" width="8.00390625" style="10" customWidth="1"/>
    <col min="3" max="3" width="11.25390625" style="10" customWidth="1"/>
    <col min="4" max="4" width="60.125" style="1" customWidth="1"/>
    <col min="5" max="5" width="0.74609375" style="1" customWidth="1"/>
    <col min="6" max="6" width="0.12890625" style="1" customWidth="1"/>
    <col min="7" max="16384" width="8.875" style="1" customWidth="1"/>
  </cols>
  <sheetData>
    <row r="1" spans="1:3" ht="15.75">
      <c r="A1" s="1"/>
      <c r="C1" s="10" t="s">
        <v>59</v>
      </c>
    </row>
    <row r="2" spans="1:6" ht="15.75">
      <c r="A2" s="107" t="s">
        <v>47</v>
      </c>
      <c r="B2" s="107"/>
      <c r="C2" s="107"/>
      <c r="D2" s="107"/>
      <c r="F2" s="37"/>
    </row>
    <row r="3" spans="1:3" ht="16.5" customHeight="1">
      <c r="A3" s="1" t="s">
        <v>46</v>
      </c>
      <c r="B3" s="1" t="s">
        <v>86</v>
      </c>
      <c r="C3" s="1"/>
    </row>
    <row r="4" spans="1:3" ht="18.75">
      <c r="A4" s="21" t="s">
        <v>85</v>
      </c>
      <c r="B4" s="22"/>
      <c r="C4" s="23"/>
    </row>
    <row r="5" spans="1:3" ht="18.75">
      <c r="A5" s="21" t="s">
        <v>38</v>
      </c>
      <c r="B5" s="22"/>
      <c r="C5" s="23"/>
    </row>
    <row r="6" spans="1:6" ht="30.75" customHeight="1">
      <c r="A6" s="108" t="s">
        <v>40</v>
      </c>
      <c r="B6" s="108"/>
      <c r="C6" s="108"/>
      <c r="D6" s="108"/>
      <c r="E6" s="21"/>
      <c r="F6" s="21"/>
    </row>
    <row r="7" spans="1:5" s="2" customFormat="1" ht="31.5" customHeight="1">
      <c r="A7" s="13" t="s">
        <v>1</v>
      </c>
      <c r="B7" s="14" t="s">
        <v>2</v>
      </c>
      <c r="C7" s="15" t="s">
        <v>3</v>
      </c>
      <c r="D7" s="33" t="s">
        <v>6</v>
      </c>
      <c r="E7" s="34"/>
    </row>
    <row r="8" spans="1:6" s="19" customFormat="1" ht="30.75" customHeight="1">
      <c r="A8" s="45" t="s">
        <v>7</v>
      </c>
      <c r="B8" s="25" t="s">
        <v>8</v>
      </c>
      <c r="C8" s="25"/>
      <c r="D8" s="85">
        <f>'функ (2)'!F8</f>
        <v>2688.9</v>
      </c>
      <c r="E8" s="38"/>
      <c r="F8" s="35"/>
    </row>
    <row r="9" spans="1:6" s="32" customFormat="1" ht="34.5" customHeight="1">
      <c r="A9" s="30" t="s">
        <v>19</v>
      </c>
      <c r="B9" s="31" t="s">
        <v>20</v>
      </c>
      <c r="C9" s="31" t="s">
        <v>21</v>
      </c>
      <c r="D9" s="90">
        <f>'функ (2)'!F9</f>
        <v>549.6</v>
      </c>
      <c r="E9" s="39"/>
      <c r="F9" s="36"/>
    </row>
    <row r="10" spans="1:6" s="32" customFormat="1" ht="42" customHeight="1">
      <c r="A10" s="30" t="s">
        <v>52</v>
      </c>
      <c r="B10" s="31" t="s">
        <v>8</v>
      </c>
      <c r="C10" s="31" t="s">
        <v>11</v>
      </c>
      <c r="D10" s="90">
        <v>2</v>
      </c>
      <c r="E10" s="39"/>
      <c r="F10" s="36"/>
    </row>
    <row r="11" spans="1:6" s="8" customFormat="1" ht="42" customHeight="1">
      <c r="A11" s="30" t="s">
        <v>28</v>
      </c>
      <c r="B11" s="31" t="s">
        <v>8</v>
      </c>
      <c r="C11" s="31" t="s">
        <v>13</v>
      </c>
      <c r="D11" s="90">
        <f>'функ (2)'!F17</f>
        <v>2060.3</v>
      </c>
      <c r="E11" s="39"/>
      <c r="F11" s="36"/>
    </row>
    <row r="12" spans="1:6" s="8" customFormat="1" ht="24.75" customHeight="1">
      <c r="A12" s="30" t="s">
        <v>14</v>
      </c>
      <c r="B12" s="31" t="s">
        <v>8</v>
      </c>
      <c r="C12" s="31" t="s">
        <v>70</v>
      </c>
      <c r="D12" s="90">
        <f>'функ (2)'!F22</f>
        <v>77</v>
      </c>
      <c r="E12" s="39"/>
      <c r="F12" s="36"/>
    </row>
    <row r="13" spans="1:6" s="26" customFormat="1" ht="30.75" customHeight="1">
      <c r="A13" s="45" t="s">
        <v>31</v>
      </c>
      <c r="B13" s="25" t="s">
        <v>9</v>
      </c>
      <c r="C13" s="25"/>
      <c r="D13" s="91">
        <f>'функ (2)'!F29</f>
        <v>162.1</v>
      </c>
      <c r="E13" s="38"/>
      <c r="F13" s="35"/>
    </row>
    <row r="14" spans="1:6" s="26" customFormat="1" ht="26.25" customHeight="1">
      <c r="A14" s="30" t="s">
        <v>32</v>
      </c>
      <c r="B14" s="31" t="s">
        <v>9</v>
      </c>
      <c r="C14" s="31" t="s">
        <v>11</v>
      </c>
      <c r="D14" s="90">
        <f>D13</f>
        <v>162.1</v>
      </c>
      <c r="E14" s="38"/>
      <c r="F14" s="35"/>
    </row>
    <row r="15" spans="1:6" s="26" customFormat="1" ht="29.25" customHeight="1">
      <c r="A15" s="45" t="s">
        <v>61</v>
      </c>
      <c r="B15" s="25" t="s">
        <v>13</v>
      </c>
      <c r="C15" s="25"/>
      <c r="D15" s="91">
        <f>D16</f>
        <v>1951.5</v>
      </c>
      <c r="E15" s="38"/>
      <c r="F15" s="35"/>
    </row>
    <row r="16" spans="1:6" s="26" customFormat="1" ht="28.5" customHeight="1">
      <c r="A16" s="30" t="s">
        <v>66</v>
      </c>
      <c r="B16" s="31" t="s">
        <v>13</v>
      </c>
      <c r="C16" s="31" t="s">
        <v>8</v>
      </c>
      <c r="D16" s="90">
        <f>'функ (2)'!F35</f>
        <v>1951.5</v>
      </c>
      <c r="E16" s="38"/>
      <c r="F16" s="35"/>
    </row>
    <row r="17" spans="1:6" s="26" customFormat="1" ht="28.5" customHeight="1">
      <c r="A17" s="45" t="s">
        <v>45</v>
      </c>
      <c r="B17" s="25" t="s">
        <v>15</v>
      </c>
      <c r="C17" s="25"/>
      <c r="D17" s="91">
        <f>'функ (2)'!F47</f>
        <v>16859.44</v>
      </c>
      <c r="E17" s="38"/>
      <c r="F17" s="35"/>
    </row>
    <row r="18" spans="1:6" s="26" customFormat="1" ht="21.75" customHeight="1">
      <c r="A18" s="30" t="s">
        <v>72</v>
      </c>
      <c r="B18" s="31" t="s">
        <v>15</v>
      </c>
      <c r="C18" s="31" t="s">
        <v>9</v>
      </c>
      <c r="D18" s="90">
        <f>'функ (2)'!F48</f>
        <v>16279</v>
      </c>
      <c r="E18" s="38"/>
      <c r="F18" s="35"/>
    </row>
    <row r="19" spans="1:6" s="8" customFormat="1" ht="18.75">
      <c r="A19" s="30" t="s">
        <v>41</v>
      </c>
      <c r="B19" s="31" t="s">
        <v>15</v>
      </c>
      <c r="C19" s="31" t="s">
        <v>11</v>
      </c>
      <c r="D19" s="90">
        <f>'функ (2)'!F54</f>
        <v>580.4399999999999</v>
      </c>
      <c r="E19" s="39"/>
      <c r="F19" s="36"/>
    </row>
    <row r="20" spans="1:6" s="8" customFormat="1" ht="18.75">
      <c r="A20" s="45" t="s">
        <v>106</v>
      </c>
      <c r="B20" s="25" t="s">
        <v>17</v>
      </c>
      <c r="C20" s="25"/>
      <c r="D20" s="91">
        <f>'функ (2)'!F65</f>
        <v>601.2</v>
      </c>
      <c r="E20" s="39"/>
      <c r="F20" s="36"/>
    </row>
    <row r="21" spans="1:6" s="8" customFormat="1" ht="18.75">
      <c r="A21" s="6" t="s">
        <v>91</v>
      </c>
      <c r="B21" s="31" t="s">
        <v>17</v>
      </c>
      <c r="C21" s="31" t="s">
        <v>8</v>
      </c>
      <c r="D21" s="90">
        <f>D20</f>
        <v>601.2</v>
      </c>
      <c r="E21" s="39"/>
      <c r="F21" s="36"/>
    </row>
    <row r="22" spans="1:6" s="8" customFormat="1" ht="18.75" hidden="1">
      <c r="A22" s="30" t="s">
        <v>35</v>
      </c>
      <c r="B22" s="31" t="s">
        <v>17</v>
      </c>
      <c r="C22" s="31" t="s">
        <v>8</v>
      </c>
      <c r="D22" s="90">
        <f>SUM(E22:F22)</f>
        <v>0</v>
      </c>
      <c r="E22" s="39"/>
      <c r="F22" s="36"/>
    </row>
    <row r="23" spans="1:6" s="8" customFormat="1" ht="18.75">
      <c r="A23" s="45" t="s">
        <v>61</v>
      </c>
      <c r="B23" s="25" t="s">
        <v>77</v>
      </c>
      <c r="C23" s="25"/>
      <c r="D23" s="91">
        <f>D24+D25</f>
        <v>36.5</v>
      </c>
      <c r="E23" s="36"/>
      <c r="F23" s="36"/>
    </row>
    <row r="24" spans="1:6" s="8" customFormat="1" ht="18.75">
      <c r="A24" s="30" t="s">
        <v>78</v>
      </c>
      <c r="B24" s="31" t="s">
        <v>77</v>
      </c>
      <c r="C24" s="31" t="s">
        <v>8</v>
      </c>
      <c r="D24" s="90">
        <f>'функ (2)'!F75</f>
        <v>36</v>
      </c>
      <c r="E24" s="36"/>
      <c r="F24" s="36"/>
    </row>
    <row r="25" spans="1:6" s="8" customFormat="1" ht="18.75">
      <c r="A25" s="83" t="s">
        <v>65</v>
      </c>
      <c r="B25" s="31" t="s">
        <v>77</v>
      </c>
      <c r="C25" s="31" t="s">
        <v>11</v>
      </c>
      <c r="D25" s="90">
        <v>0.5</v>
      </c>
      <c r="E25" s="36"/>
      <c r="F25" s="36"/>
    </row>
    <row r="26" spans="1:6" s="26" customFormat="1" ht="18" customHeight="1">
      <c r="A26" s="46" t="s">
        <v>39</v>
      </c>
      <c r="B26" s="47"/>
      <c r="C26" s="47"/>
      <c r="D26" s="92">
        <f>D8+D13+D15+D17+D20+D23</f>
        <v>22299.64</v>
      </c>
      <c r="E26" s="35"/>
      <c r="F26" s="35"/>
    </row>
    <row r="27" ht="15.75">
      <c r="A27" s="1"/>
    </row>
    <row r="28" ht="18.75">
      <c r="A28" s="7" t="s">
        <v>62</v>
      </c>
    </row>
    <row r="29" spans="1:4" ht="18.75">
      <c r="A29" s="7" t="s">
        <v>49</v>
      </c>
      <c r="D29" s="61" t="s">
        <v>82</v>
      </c>
    </row>
    <row r="30" ht="27.75" customHeight="1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  <row r="2015" ht="15.75">
      <c r="A2015" s="1"/>
    </row>
    <row r="2016" ht="15.75">
      <c r="A2016" s="1"/>
    </row>
    <row r="2017" ht="15.75">
      <c r="A2017" s="1"/>
    </row>
    <row r="2018" ht="15.75">
      <c r="A2018" s="1"/>
    </row>
    <row r="2019" ht="15.75">
      <c r="A2019" s="1"/>
    </row>
    <row r="2020" ht="15.75">
      <c r="A2020" s="1"/>
    </row>
    <row r="2021" ht="15.75">
      <c r="A2021" s="1"/>
    </row>
    <row r="2022" ht="15.75">
      <c r="A2022" s="1"/>
    </row>
    <row r="2023" ht="15.75">
      <c r="A2023" s="1"/>
    </row>
    <row r="2024" ht="15.75">
      <c r="A2024" s="1"/>
    </row>
    <row r="2025" ht="15.75">
      <c r="A2025" s="1"/>
    </row>
    <row r="2026" ht="15.75">
      <c r="A2026" s="1"/>
    </row>
    <row r="2027" ht="15.75">
      <c r="A2027" s="1"/>
    </row>
    <row r="2028" ht="15.75">
      <c r="A2028" s="1"/>
    </row>
    <row r="2029" ht="15.75">
      <c r="A2029" s="1"/>
    </row>
    <row r="2030" ht="15.75">
      <c r="A2030" s="1"/>
    </row>
    <row r="2031" ht="15.75">
      <c r="A2031" s="1"/>
    </row>
    <row r="2032" ht="15.75">
      <c r="A2032" s="1"/>
    </row>
    <row r="2033" ht="15.75">
      <c r="A2033" s="1"/>
    </row>
    <row r="2034" ht="15.75">
      <c r="A2034" s="1"/>
    </row>
    <row r="2035" ht="15.75">
      <c r="A2035" s="1"/>
    </row>
    <row r="2036" ht="15.75">
      <c r="A2036" s="1"/>
    </row>
    <row r="2037" ht="15.75">
      <c r="A2037" s="1"/>
    </row>
    <row r="2038" ht="15.75">
      <c r="A2038" s="1"/>
    </row>
    <row r="2039" ht="15.75">
      <c r="A2039" s="1"/>
    </row>
    <row r="2040" ht="15.75">
      <c r="A2040" s="1"/>
    </row>
    <row r="2041" ht="15.75">
      <c r="A2041" s="1"/>
    </row>
    <row r="2042" ht="15.75">
      <c r="A2042" s="1"/>
    </row>
    <row r="2043" ht="15.75">
      <c r="A2043" s="1"/>
    </row>
    <row r="2044" ht="15.75">
      <c r="A2044" s="1"/>
    </row>
    <row r="2045" ht="15.75">
      <c r="A2045" s="1"/>
    </row>
    <row r="2046" ht="15.75">
      <c r="A2046" s="1"/>
    </row>
    <row r="2047" ht="15.75">
      <c r="A2047" s="1"/>
    </row>
    <row r="2048" ht="15.75">
      <c r="A2048" s="1"/>
    </row>
    <row r="2049" ht="15.75">
      <c r="A2049" s="1"/>
    </row>
    <row r="2050" ht="15.75">
      <c r="A2050" s="1"/>
    </row>
    <row r="2051" ht="15.75">
      <c r="A2051" s="1"/>
    </row>
    <row r="2052" ht="15.75">
      <c r="A2052" s="1"/>
    </row>
    <row r="2053" ht="15.75">
      <c r="A2053" s="1"/>
    </row>
    <row r="2054" ht="15.75">
      <c r="A2054" s="1"/>
    </row>
    <row r="2055" ht="15.75">
      <c r="A2055" s="1"/>
    </row>
    <row r="2056" ht="15.75">
      <c r="A2056" s="1"/>
    </row>
    <row r="2057" ht="15.75">
      <c r="A2057" s="1"/>
    </row>
    <row r="2058" ht="15.75">
      <c r="A2058" s="1"/>
    </row>
    <row r="2059" ht="15.75">
      <c r="A2059" s="1"/>
    </row>
    <row r="2060" ht="15.75">
      <c r="A2060" s="1"/>
    </row>
    <row r="2061" ht="15.75">
      <c r="A2061" s="1"/>
    </row>
    <row r="2062" ht="15.75">
      <c r="A2062" s="1"/>
    </row>
    <row r="2063" ht="15.75">
      <c r="A2063" s="1"/>
    </row>
    <row r="2064" ht="15.75">
      <c r="A2064" s="1"/>
    </row>
    <row r="2065" ht="15.75">
      <c r="A2065" s="1"/>
    </row>
    <row r="2066" ht="15.75">
      <c r="A2066" s="1"/>
    </row>
    <row r="2067" ht="15.75">
      <c r="A2067" s="1"/>
    </row>
    <row r="2068" ht="15.75">
      <c r="A2068" s="1"/>
    </row>
    <row r="2069" ht="15.75">
      <c r="A2069" s="1"/>
    </row>
    <row r="2070" ht="15.75">
      <c r="A2070" s="1"/>
    </row>
    <row r="2071" ht="15.75">
      <c r="A2071" s="1"/>
    </row>
    <row r="2072" ht="15.75">
      <c r="A2072" s="1"/>
    </row>
    <row r="2073" ht="15.75">
      <c r="A2073" s="1"/>
    </row>
    <row r="2074" ht="15.75">
      <c r="A2074" s="1"/>
    </row>
    <row r="2075" ht="15.75">
      <c r="A2075" s="1"/>
    </row>
    <row r="2076" ht="15.75">
      <c r="A2076" s="1"/>
    </row>
    <row r="2077" ht="15.75">
      <c r="A2077" s="1"/>
    </row>
    <row r="2078" ht="15.75">
      <c r="A2078" s="1"/>
    </row>
    <row r="2079" ht="15.75">
      <c r="A2079" s="1"/>
    </row>
    <row r="2080" ht="15.75">
      <c r="A2080" s="1"/>
    </row>
    <row r="2081" ht="15.75">
      <c r="A2081" s="1"/>
    </row>
    <row r="2082" ht="15.75">
      <c r="A2082" s="1"/>
    </row>
    <row r="2083" ht="15.75">
      <c r="A2083" s="1"/>
    </row>
    <row r="2084" ht="15.75">
      <c r="A2084" s="1"/>
    </row>
    <row r="2085" ht="15.75">
      <c r="A2085" s="1"/>
    </row>
    <row r="2086" ht="15.75">
      <c r="A2086" s="1"/>
    </row>
    <row r="2087" ht="15.75">
      <c r="A2087" s="1"/>
    </row>
    <row r="2088" ht="15.75">
      <c r="A2088" s="1"/>
    </row>
    <row r="2089" ht="15.75">
      <c r="A2089" s="1"/>
    </row>
    <row r="2090" ht="15.75">
      <c r="A2090" s="1"/>
    </row>
    <row r="2091" ht="15.75">
      <c r="A2091" s="1"/>
    </row>
    <row r="2092" ht="15.75">
      <c r="A2092" s="1"/>
    </row>
    <row r="2093" ht="15.75">
      <c r="A2093" s="1"/>
    </row>
    <row r="2094" ht="15.75">
      <c r="A2094" s="1"/>
    </row>
    <row r="2095" ht="15.75">
      <c r="A2095" s="1"/>
    </row>
    <row r="2096" ht="15.75">
      <c r="A2096" s="1"/>
    </row>
    <row r="2097" ht="15.75">
      <c r="A2097" s="1"/>
    </row>
    <row r="2098" ht="15.75">
      <c r="A2098" s="1"/>
    </row>
    <row r="2099" ht="15.75">
      <c r="A2099" s="1"/>
    </row>
    <row r="2100" ht="15.75">
      <c r="A2100" s="1"/>
    </row>
    <row r="2101" ht="15.75">
      <c r="A2101" s="1"/>
    </row>
    <row r="2102" ht="15.75">
      <c r="A2102" s="1"/>
    </row>
    <row r="2103" ht="15.75">
      <c r="A2103" s="1"/>
    </row>
    <row r="2104" ht="15.75">
      <c r="A2104" s="1"/>
    </row>
    <row r="2105" ht="15.75">
      <c r="A2105" s="1"/>
    </row>
    <row r="2106" ht="15.75">
      <c r="A2106" s="1"/>
    </row>
    <row r="2107" ht="15.75">
      <c r="A2107" s="1"/>
    </row>
    <row r="2108" ht="15.75">
      <c r="A2108" s="1"/>
    </row>
    <row r="2109" ht="15.75">
      <c r="A2109" s="1"/>
    </row>
    <row r="2110" ht="15.75">
      <c r="A2110" s="1"/>
    </row>
    <row r="2111" ht="15.75">
      <c r="A2111" s="1"/>
    </row>
    <row r="2112" ht="15.75">
      <c r="A2112" s="1"/>
    </row>
    <row r="2113" ht="15.75">
      <c r="A2113" s="1"/>
    </row>
    <row r="2114" ht="15.75">
      <c r="A2114" s="1"/>
    </row>
    <row r="2115" ht="15.75">
      <c r="A2115" s="1"/>
    </row>
    <row r="2116" ht="15.75">
      <c r="A2116" s="1"/>
    </row>
    <row r="2117" ht="15.75">
      <c r="A2117" s="1"/>
    </row>
    <row r="2118" ht="15.75">
      <c r="A2118" s="1"/>
    </row>
    <row r="2119" ht="15.75">
      <c r="A2119" s="1"/>
    </row>
    <row r="2120" ht="15.75">
      <c r="A2120" s="1"/>
    </row>
    <row r="2121" ht="15.75">
      <c r="A2121" s="1"/>
    </row>
    <row r="2122" ht="15.75">
      <c r="A2122" s="1"/>
    </row>
    <row r="2123" ht="15.75">
      <c r="A2123" s="1"/>
    </row>
    <row r="2124" ht="15.75">
      <c r="A2124" s="1"/>
    </row>
    <row r="2125" ht="15.75">
      <c r="A2125" s="1"/>
    </row>
    <row r="2126" ht="15.75">
      <c r="A2126" s="1"/>
    </row>
    <row r="2127" ht="15.75">
      <c r="A2127" s="1"/>
    </row>
    <row r="2128" ht="15.75">
      <c r="A2128" s="1"/>
    </row>
    <row r="2129" ht="15.75">
      <c r="A2129" s="1"/>
    </row>
    <row r="2130" ht="15.75">
      <c r="A2130" s="1"/>
    </row>
    <row r="2131" ht="15.75">
      <c r="A2131" s="1"/>
    </row>
    <row r="2132" ht="15.75">
      <c r="A2132" s="1"/>
    </row>
    <row r="2133" ht="15.75">
      <c r="A2133" s="1"/>
    </row>
    <row r="2134" ht="15.75">
      <c r="A2134" s="1"/>
    </row>
    <row r="2135" ht="15.75">
      <c r="A2135" s="1"/>
    </row>
    <row r="2136" ht="15.75">
      <c r="A2136" s="1"/>
    </row>
    <row r="2137" ht="15.75">
      <c r="A2137" s="1"/>
    </row>
    <row r="2138" ht="15.75">
      <c r="A2138" s="1"/>
    </row>
    <row r="2139" ht="15.75">
      <c r="A2139" s="1"/>
    </row>
    <row r="2140" ht="15.75">
      <c r="A2140" s="1"/>
    </row>
    <row r="2141" ht="15.75">
      <c r="A2141" s="1"/>
    </row>
    <row r="2142" ht="15.75">
      <c r="A2142" s="1"/>
    </row>
    <row r="2143" ht="15.75">
      <c r="A2143" s="1"/>
    </row>
    <row r="2144" ht="15.75">
      <c r="A2144" s="1"/>
    </row>
    <row r="2145" ht="15.75">
      <c r="A2145" s="1"/>
    </row>
    <row r="2146" ht="15.75">
      <c r="A2146" s="1"/>
    </row>
    <row r="2147" ht="15.75">
      <c r="A2147" s="1"/>
    </row>
    <row r="2148" ht="15.75">
      <c r="A2148" s="1"/>
    </row>
    <row r="2149" ht="15.75">
      <c r="A2149" s="1"/>
    </row>
    <row r="2150" ht="15.75">
      <c r="A2150" s="1"/>
    </row>
    <row r="2151" ht="15.75">
      <c r="A2151" s="1"/>
    </row>
    <row r="2152" ht="15.75">
      <c r="A2152" s="1"/>
    </row>
    <row r="2153" ht="15.75">
      <c r="A2153" s="1"/>
    </row>
    <row r="2154" ht="15.75">
      <c r="A2154" s="1"/>
    </row>
    <row r="2155" ht="15.75">
      <c r="A2155" s="1"/>
    </row>
    <row r="2156" ht="15.75">
      <c r="A2156" s="1"/>
    </row>
    <row r="2157" ht="15.75">
      <c r="A2157" s="1"/>
    </row>
    <row r="2158" ht="15.75">
      <c r="A2158" s="1"/>
    </row>
    <row r="2159" ht="15.75">
      <c r="A2159" s="1"/>
    </row>
    <row r="2160" ht="15.75">
      <c r="A2160" s="1"/>
    </row>
    <row r="2161" ht="15.75">
      <c r="A2161" s="1"/>
    </row>
    <row r="2162" ht="15.75">
      <c r="A2162" s="1"/>
    </row>
    <row r="2163" ht="15.75">
      <c r="A2163" s="1"/>
    </row>
    <row r="2164" ht="15.75">
      <c r="A2164" s="1"/>
    </row>
    <row r="2165" ht="15.75">
      <c r="A2165" s="1"/>
    </row>
    <row r="2166" ht="15.75">
      <c r="A2166" s="1"/>
    </row>
    <row r="2167" ht="15.75">
      <c r="A2167" s="1"/>
    </row>
    <row r="2168" ht="15.75">
      <c r="A2168" s="1"/>
    </row>
    <row r="2169" ht="15.75">
      <c r="A2169" s="1"/>
    </row>
    <row r="2170" ht="15.75">
      <c r="A2170" s="1"/>
    </row>
    <row r="2171" ht="15.75">
      <c r="A2171" s="1"/>
    </row>
    <row r="2172" ht="15.75">
      <c r="A2172" s="1"/>
    </row>
    <row r="2173" ht="15.75">
      <c r="A2173" s="1"/>
    </row>
    <row r="2174" ht="15.75">
      <c r="A2174" s="1"/>
    </row>
    <row r="2175" ht="15.75">
      <c r="A2175" s="1"/>
    </row>
    <row r="2176" ht="15.75">
      <c r="A2176" s="1"/>
    </row>
    <row r="2177" ht="15.75">
      <c r="A2177" s="1"/>
    </row>
    <row r="2178" ht="15.75">
      <c r="A2178" s="1"/>
    </row>
    <row r="2179" ht="15.75">
      <c r="A2179" s="1"/>
    </row>
    <row r="2180" ht="15.75">
      <c r="A2180" s="1"/>
    </row>
    <row r="2181" ht="15.75">
      <c r="A2181" s="1"/>
    </row>
    <row r="2182" ht="15.75">
      <c r="A2182" s="1"/>
    </row>
    <row r="2183" ht="15.75">
      <c r="A2183" s="1"/>
    </row>
    <row r="2184" ht="15.75">
      <c r="A2184" s="1"/>
    </row>
    <row r="2185" ht="15.75">
      <c r="A2185" s="1"/>
    </row>
    <row r="2186" ht="15.75">
      <c r="A2186" s="1"/>
    </row>
    <row r="2187" ht="15.75">
      <c r="A2187" s="1"/>
    </row>
    <row r="2188" ht="15.75">
      <c r="A2188" s="1"/>
    </row>
    <row r="2189" ht="15.75">
      <c r="A2189" s="1"/>
    </row>
    <row r="2190" ht="15.75">
      <c r="A2190" s="1"/>
    </row>
    <row r="2191" ht="15.75">
      <c r="A2191" s="1"/>
    </row>
    <row r="2192" ht="15.75">
      <c r="A2192" s="1"/>
    </row>
    <row r="2193" ht="15.75">
      <c r="A2193" s="1"/>
    </row>
    <row r="2194" ht="15.75">
      <c r="A2194" s="1"/>
    </row>
    <row r="2195" ht="15.75">
      <c r="A2195" s="1"/>
    </row>
    <row r="2196" ht="15.75">
      <c r="A2196" s="1"/>
    </row>
    <row r="2197" ht="15.75">
      <c r="A2197" s="1"/>
    </row>
    <row r="2198" ht="15.75">
      <c r="A2198" s="1"/>
    </row>
    <row r="2199" ht="15.75">
      <c r="A2199" s="1"/>
    </row>
    <row r="2200" ht="15.75">
      <c r="A2200" s="1"/>
    </row>
    <row r="2201" ht="15.75">
      <c r="A2201" s="1"/>
    </row>
    <row r="2202" ht="15.75">
      <c r="A2202" s="1"/>
    </row>
    <row r="2203" ht="15.75">
      <c r="A2203" s="1"/>
    </row>
    <row r="2204" ht="15.75">
      <c r="A2204" s="1"/>
    </row>
    <row r="2205" ht="15.75">
      <c r="A2205" s="1"/>
    </row>
    <row r="2206" ht="15.75">
      <c r="A2206" s="1"/>
    </row>
    <row r="2207" ht="15.75">
      <c r="A2207" s="1"/>
    </row>
    <row r="2208" ht="15.75">
      <c r="A2208" s="1"/>
    </row>
    <row r="2209" ht="15.75">
      <c r="A2209" s="1"/>
    </row>
    <row r="2210" ht="15.75">
      <c r="A2210" s="1"/>
    </row>
    <row r="2211" ht="15.75">
      <c r="A2211" s="1"/>
    </row>
    <row r="2212" ht="15.75">
      <c r="A2212" s="1"/>
    </row>
    <row r="2213" ht="15.75">
      <c r="A2213" s="1"/>
    </row>
    <row r="2214" ht="15.75">
      <c r="A2214" s="1"/>
    </row>
    <row r="2215" ht="15.75">
      <c r="A2215" s="1"/>
    </row>
    <row r="2216" ht="15.75">
      <c r="A2216" s="1"/>
    </row>
    <row r="2217" ht="15.75">
      <c r="A2217" s="1"/>
    </row>
    <row r="2218" ht="15.75">
      <c r="A2218" s="1"/>
    </row>
    <row r="2219" ht="15.75">
      <c r="A2219" s="1"/>
    </row>
    <row r="2220" ht="15.75">
      <c r="A2220" s="1"/>
    </row>
    <row r="2221" ht="15.75">
      <c r="A2221" s="1"/>
    </row>
    <row r="2222" ht="15.75">
      <c r="A2222" s="1"/>
    </row>
    <row r="2223" ht="15.75">
      <c r="A2223" s="1"/>
    </row>
    <row r="2224" ht="15.75">
      <c r="A2224" s="1"/>
    </row>
    <row r="2225" ht="15.75">
      <c r="A2225" s="1"/>
    </row>
    <row r="2226" ht="15.75">
      <c r="A2226" s="1"/>
    </row>
    <row r="2227" ht="15.75">
      <c r="A2227" s="1"/>
    </row>
    <row r="2228" ht="15.75">
      <c r="A2228" s="1"/>
    </row>
    <row r="2229" ht="15.75">
      <c r="A2229" s="1"/>
    </row>
    <row r="2230" ht="15.75">
      <c r="A2230" s="1"/>
    </row>
    <row r="2231" ht="15.75">
      <c r="A2231" s="1"/>
    </row>
    <row r="2232" ht="15.75">
      <c r="A2232" s="1"/>
    </row>
    <row r="2233" ht="15.75">
      <c r="A2233" s="1"/>
    </row>
    <row r="2234" ht="15.75">
      <c r="A2234" s="1"/>
    </row>
    <row r="2235" ht="15.75">
      <c r="A2235" s="1"/>
    </row>
    <row r="2236" ht="15.75">
      <c r="A2236" s="1"/>
    </row>
    <row r="2237" ht="15.75">
      <c r="A2237" s="1"/>
    </row>
    <row r="2238" ht="15.75">
      <c r="A2238" s="1"/>
    </row>
    <row r="2239" ht="15.75">
      <c r="A2239" s="1"/>
    </row>
    <row r="2240" ht="15.75">
      <c r="A2240" s="1"/>
    </row>
    <row r="2241" ht="15.75">
      <c r="A2241" s="1"/>
    </row>
    <row r="2242" ht="15.75">
      <c r="A2242" s="1"/>
    </row>
    <row r="2243" ht="15.75">
      <c r="A2243" s="1"/>
    </row>
    <row r="2244" ht="15.75">
      <c r="A2244" s="1"/>
    </row>
    <row r="2245" ht="15.75">
      <c r="A2245" s="1"/>
    </row>
    <row r="2246" ht="15.75">
      <c r="A2246" s="1"/>
    </row>
    <row r="2247" ht="15.75">
      <c r="A2247" s="1"/>
    </row>
    <row r="2248" ht="15.75">
      <c r="A2248" s="1"/>
    </row>
    <row r="2249" ht="15.75">
      <c r="A2249" s="1"/>
    </row>
    <row r="2250" ht="15.75">
      <c r="A2250" s="1"/>
    </row>
    <row r="2251" ht="15.75">
      <c r="A2251" s="1"/>
    </row>
    <row r="2252" ht="15.75">
      <c r="A2252" s="1"/>
    </row>
    <row r="2253" ht="15.75">
      <c r="A2253" s="1"/>
    </row>
    <row r="2254" ht="15.75">
      <c r="A2254" s="1"/>
    </row>
    <row r="2255" ht="15.75">
      <c r="A2255" s="1"/>
    </row>
    <row r="2256" ht="15.75">
      <c r="A2256" s="1"/>
    </row>
    <row r="2257" ht="15.75">
      <c r="A2257" s="1"/>
    </row>
    <row r="2258" ht="15.75">
      <c r="A2258" s="1"/>
    </row>
    <row r="2259" ht="15.75">
      <c r="A2259" s="1"/>
    </row>
    <row r="2260" ht="15.75">
      <c r="A2260" s="1"/>
    </row>
    <row r="2261" ht="15.75">
      <c r="A2261" s="1"/>
    </row>
    <row r="2262" ht="15.75">
      <c r="A2262" s="1"/>
    </row>
    <row r="2263" ht="15.75">
      <c r="A2263" s="1"/>
    </row>
    <row r="2264" ht="15.75">
      <c r="A2264" s="1"/>
    </row>
    <row r="2265" ht="15.75">
      <c r="A2265" s="1"/>
    </row>
    <row r="2266" ht="15.75">
      <c r="A2266" s="1"/>
    </row>
    <row r="2267" ht="15.75">
      <c r="A2267" s="1"/>
    </row>
    <row r="2268" ht="15.75">
      <c r="A2268" s="1"/>
    </row>
    <row r="2269" ht="15.75">
      <c r="A2269" s="1"/>
    </row>
    <row r="2270" ht="15.75">
      <c r="A2270" s="1"/>
    </row>
    <row r="2271" ht="15.75">
      <c r="A2271" s="1"/>
    </row>
    <row r="2272" ht="15.75">
      <c r="A2272" s="1"/>
    </row>
    <row r="2273" ht="15.75">
      <c r="A2273" s="1"/>
    </row>
    <row r="2274" ht="15.75">
      <c r="A2274" s="1"/>
    </row>
    <row r="2275" ht="15.75">
      <c r="A2275" s="1"/>
    </row>
    <row r="2276" ht="15.75">
      <c r="A2276" s="1"/>
    </row>
    <row r="2277" ht="15.75">
      <c r="A2277" s="1"/>
    </row>
    <row r="2278" ht="15.75">
      <c r="A2278" s="1"/>
    </row>
    <row r="2279" ht="15.75">
      <c r="A2279" s="1"/>
    </row>
    <row r="2280" ht="15.75">
      <c r="A2280" s="1"/>
    </row>
    <row r="2281" ht="15.75">
      <c r="A2281" s="1"/>
    </row>
    <row r="2282" ht="15.75">
      <c r="A2282" s="1"/>
    </row>
    <row r="2283" ht="15.75">
      <c r="A2283" s="1"/>
    </row>
    <row r="2284" ht="15.75">
      <c r="A2284" s="1"/>
    </row>
    <row r="2285" ht="15.75">
      <c r="A2285" s="1"/>
    </row>
    <row r="2286" ht="15.75">
      <c r="A2286" s="1"/>
    </row>
    <row r="2287" ht="15.75">
      <c r="A2287" s="1"/>
    </row>
    <row r="2288" ht="15.75">
      <c r="A2288" s="1"/>
    </row>
    <row r="2289" ht="15.75">
      <c r="A2289" s="1"/>
    </row>
    <row r="2290" ht="15.75">
      <c r="A2290" s="1"/>
    </row>
    <row r="2291" ht="15.75">
      <c r="A2291" s="1"/>
    </row>
    <row r="2292" ht="15.75">
      <c r="A2292" s="1"/>
    </row>
    <row r="2293" ht="15.75">
      <c r="A2293" s="1"/>
    </row>
    <row r="2294" ht="15.75">
      <c r="A2294" s="1"/>
    </row>
    <row r="2295" ht="15.75">
      <c r="A2295" s="1"/>
    </row>
    <row r="2296" ht="15.75">
      <c r="A2296" s="1"/>
    </row>
    <row r="2297" ht="15.75">
      <c r="A2297" s="1"/>
    </row>
    <row r="2298" ht="15.75">
      <c r="A2298" s="1"/>
    </row>
    <row r="2299" ht="15.75">
      <c r="A2299" s="1"/>
    </row>
    <row r="2300" ht="15.75">
      <c r="A2300" s="1"/>
    </row>
    <row r="2301" ht="15.75">
      <c r="A2301" s="1"/>
    </row>
    <row r="2302" ht="15.75">
      <c r="A2302" s="1"/>
    </row>
    <row r="2303" ht="15.75">
      <c r="A2303" s="1"/>
    </row>
    <row r="2304" ht="15.75">
      <c r="A2304" s="1"/>
    </row>
    <row r="2305" ht="15.75">
      <c r="A2305" s="1"/>
    </row>
    <row r="2306" ht="15.75">
      <c r="A2306" s="1"/>
    </row>
    <row r="2307" ht="15.75">
      <c r="A2307" s="1"/>
    </row>
    <row r="2308" ht="15.75">
      <c r="A2308" s="1"/>
    </row>
    <row r="2309" ht="15.75">
      <c r="A2309" s="1"/>
    </row>
    <row r="2310" ht="15.75">
      <c r="A2310" s="1"/>
    </row>
    <row r="2311" ht="15.75">
      <c r="A2311" s="1"/>
    </row>
    <row r="2312" ht="15.75">
      <c r="A2312" s="1"/>
    </row>
    <row r="2313" ht="15.75">
      <c r="A2313" s="1"/>
    </row>
    <row r="2314" ht="15.75">
      <c r="A2314" s="1"/>
    </row>
    <row r="2315" ht="15.75">
      <c r="A2315" s="1"/>
    </row>
    <row r="2316" ht="15.75">
      <c r="A2316" s="1"/>
    </row>
    <row r="2317" ht="15.75">
      <c r="A2317" s="1"/>
    </row>
    <row r="2318" ht="15.75">
      <c r="A2318" s="1"/>
    </row>
    <row r="2319" ht="15.75">
      <c r="A2319" s="1"/>
    </row>
    <row r="2320" ht="15.75">
      <c r="A2320" s="1"/>
    </row>
    <row r="2321" ht="15.75">
      <c r="A2321" s="1"/>
    </row>
    <row r="2322" ht="15.75">
      <c r="A2322" s="1"/>
    </row>
    <row r="2323" ht="15.75">
      <c r="A2323" s="1"/>
    </row>
    <row r="2324" ht="15.75">
      <c r="A2324" s="1"/>
    </row>
    <row r="2325" ht="15.75">
      <c r="A2325" s="1"/>
    </row>
    <row r="2326" ht="15.75">
      <c r="A2326" s="1"/>
    </row>
    <row r="2327" ht="15.75">
      <c r="A2327" s="1"/>
    </row>
    <row r="2328" ht="15.75">
      <c r="A2328" s="1"/>
    </row>
    <row r="2329" ht="15.75">
      <c r="A2329" s="1"/>
    </row>
    <row r="2330" ht="15.75">
      <c r="A2330" s="1"/>
    </row>
    <row r="2331" ht="15.75">
      <c r="A2331" s="1"/>
    </row>
    <row r="2332" ht="15.75">
      <c r="A2332" s="1"/>
    </row>
    <row r="2333" ht="15.75">
      <c r="A2333" s="1"/>
    </row>
    <row r="2334" ht="15.75">
      <c r="A2334" s="1"/>
    </row>
    <row r="2335" ht="15.75">
      <c r="A2335" s="1"/>
    </row>
    <row r="2336" ht="15.75">
      <c r="A2336" s="1"/>
    </row>
    <row r="2337" ht="15.75">
      <c r="A2337" s="1"/>
    </row>
    <row r="2338" ht="15.75">
      <c r="A2338" s="1"/>
    </row>
    <row r="2339" ht="15.75">
      <c r="A2339" s="1"/>
    </row>
    <row r="2340" ht="15.75">
      <c r="A2340" s="1"/>
    </row>
    <row r="2341" ht="15.75">
      <c r="A2341" s="1"/>
    </row>
    <row r="2342" ht="15.75">
      <c r="A2342" s="1"/>
    </row>
    <row r="2343" ht="15.75">
      <c r="A2343" s="1"/>
    </row>
    <row r="2344" ht="15.75">
      <c r="A2344" s="1"/>
    </row>
    <row r="2345" ht="15.75">
      <c r="A2345" s="1"/>
    </row>
    <row r="2346" ht="15.75">
      <c r="A2346" s="1"/>
    </row>
    <row r="2347" ht="15.75">
      <c r="A2347" s="1"/>
    </row>
    <row r="2348" ht="15.75">
      <c r="A2348" s="1"/>
    </row>
    <row r="2349" ht="15.75">
      <c r="A2349" s="1"/>
    </row>
    <row r="2350" ht="15.75">
      <c r="A2350" s="1"/>
    </row>
    <row r="2351" ht="15.75">
      <c r="A2351" s="1"/>
    </row>
    <row r="2352" ht="15.75">
      <c r="A2352" s="1"/>
    </row>
    <row r="2353" ht="15.75">
      <c r="A2353" s="1"/>
    </row>
    <row r="2354" ht="15.75">
      <c r="A2354" s="1"/>
    </row>
    <row r="2355" ht="15.75">
      <c r="A2355" s="1"/>
    </row>
    <row r="2356" ht="15.75">
      <c r="A2356" s="1"/>
    </row>
    <row r="2357" ht="15.75">
      <c r="A2357" s="1"/>
    </row>
    <row r="2358" ht="15.75">
      <c r="A2358" s="1"/>
    </row>
    <row r="2359" ht="15.75">
      <c r="A2359" s="1"/>
    </row>
    <row r="2360" ht="15.75">
      <c r="A2360" s="1"/>
    </row>
    <row r="2361" ht="15.75">
      <c r="A2361" s="1"/>
    </row>
    <row r="2362" ht="15.75">
      <c r="A2362" s="1"/>
    </row>
    <row r="2363" ht="15.75">
      <c r="A2363" s="1"/>
    </row>
    <row r="2364" ht="15.75">
      <c r="A2364" s="1"/>
    </row>
    <row r="2365" ht="15.75">
      <c r="A2365" s="1"/>
    </row>
    <row r="2366" ht="15.75">
      <c r="A2366" s="1"/>
    </row>
    <row r="2367" ht="15.75">
      <c r="A2367" s="1"/>
    </row>
    <row r="2368" ht="15.75">
      <c r="A2368" s="1"/>
    </row>
    <row r="2369" ht="15.75">
      <c r="A2369" s="1"/>
    </row>
    <row r="2370" ht="15.75">
      <c r="A2370" s="1"/>
    </row>
    <row r="2371" ht="15.75">
      <c r="A2371" s="1"/>
    </row>
    <row r="2372" ht="15.75">
      <c r="A2372" s="1"/>
    </row>
    <row r="2373" ht="15.75">
      <c r="A2373" s="1"/>
    </row>
    <row r="2374" ht="15.75">
      <c r="A2374" s="1"/>
    </row>
    <row r="2375" ht="15.75">
      <c r="A2375" s="1"/>
    </row>
    <row r="2376" ht="15.75">
      <c r="A2376" s="1"/>
    </row>
    <row r="2377" ht="15.75">
      <c r="A2377" s="1"/>
    </row>
    <row r="2378" ht="15.75">
      <c r="A2378" s="1"/>
    </row>
    <row r="2379" ht="15.75">
      <c r="A2379" s="1"/>
    </row>
    <row r="2380" ht="15.75">
      <c r="A2380" s="1"/>
    </row>
    <row r="2381" ht="15.75">
      <c r="A2381" s="1"/>
    </row>
    <row r="2382" ht="15.75">
      <c r="A2382" s="1"/>
    </row>
    <row r="2383" ht="15.75">
      <c r="A2383" s="1"/>
    </row>
    <row r="2384" ht="15.75">
      <c r="A2384" s="1"/>
    </row>
    <row r="2385" ht="15.75">
      <c r="A2385" s="1"/>
    </row>
    <row r="2386" ht="15.75">
      <c r="A2386" s="1"/>
    </row>
    <row r="2387" ht="15.75">
      <c r="A2387" s="1"/>
    </row>
    <row r="2388" ht="15.75">
      <c r="A2388" s="1"/>
    </row>
    <row r="2389" ht="15.75">
      <c r="A2389" s="1"/>
    </row>
    <row r="2390" ht="15.75">
      <c r="A2390" s="1"/>
    </row>
    <row r="2391" ht="15.75">
      <c r="A2391" s="1"/>
    </row>
    <row r="2392" ht="15.75">
      <c r="A2392" s="1"/>
    </row>
    <row r="2393" ht="15.75">
      <c r="A2393" s="1"/>
    </row>
    <row r="2394" ht="15.75">
      <c r="A2394" s="1"/>
    </row>
    <row r="2395" ht="15.75">
      <c r="A2395" s="1"/>
    </row>
    <row r="2396" ht="15.75">
      <c r="A2396" s="1"/>
    </row>
    <row r="2397" ht="15.75">
      <c r="A2397" s="1"/>
    </row>
    <row r="2398" ht="15.75">
      <c r="A2398" s="1"/>
    </row>
    <row r="2399" ht="15.75">
      <c r="A2399" s="1"/>
    </row>
    <row r="2400" ht="15.75">
      <c r="A2400" s="1"/>
    </row>
    <row r="2401" ht="15.75">
      <c r="A2401" s="1"/>
    </row>
    <row r="2402" ht="15.75">
      <c r="A2402" s="1"/>
    </row>
    <row r="2403" ht="15.75">
      <c r="A2403" s="1"/>
    </row>
    <row r="2404" ht="15.75">
      <c r="A2404" s="1"/>
    </row>
    <row r="2405" ht="15.75">
      <c r="A2405" s="1"/>
    </row>
    <row r="2406" ht="15.75">
      <c r="A2406" s="1"/>
    </row>
    <row r="2407" ht="15.75">
      <c r="A2407" s="1"/>
    </row>
    <row r="2408" ht="15.75">
      <c r="A2408" s="1"/>
    </row>
    <row r="2409" ht="15.75">
      <c r="A2409" s="1"/>
    </row>
    <row r="2410" ht="15.75">
      <c r="A2410" s="1"/>
    </row>
    <row r="2411" ht="15.75">
      <c r="A2411" s="1"/>
    </row>
    <row r="2412" ht="15.75">
      <c r="A2412" s="1"/>
    </row>
    <row r="2413" ht="15.75">
      <c r="A2413" s="1"/>
    </row>
    <row r="2414" ht="15.75">
      <c r="A2414" s="1"/>
    </row>
    <row r="2415" ht="15.75">
      <c r="A2415" s="1"/>
    </row>
    <row r="2416" ht="15.75">
      <c r="A2416" s="1"/>
    </row>
    <row r="2417" ht="15.75">
      <c r="A2417" s="1"/>
    </row>
    <row r="2418" ht="15.75">
      <c r="A2418" s="1"/>
    </row>
    <row r="2419" ht="15.75">
      <c r="A2419" s="1"/>
    </row>
    <row r="2420" ht="15.75">
      <c r="A2420" s="1"/>
    </row>
    <row r="2421" ht="15.75">
      <c r="A2421" s="1"/>
    </row>
    <row r="2422" ht="15.75">
      <c r="A2422" s="1"/>
    </row>
    <row r="2423" ht="15.75">
      <c r="A2423" s="1"/>
    </row>
    <row r="2424" ht="15.75">
      <c r="A2424" s="1"/>
    </row>
    <row r="2425" ht="15.75">
      <c r="A2425" s="1"/>
    </row>
    <row r="2426" ht="15.75">
      <c r="A2426" s="1"/>
    </row>
    <row r="2427" ht="15.75">
      <c r="A2427" s="1"/>
    </row>
    <row r="2428" ht="15.75">
      <c r="A2428" s="1"/>
    </row>
    <row r="2429" ht="15.75">
      <c r="A2429" s="1"/>
    </row>
    <row r="2430" ht="15.75">
      <c r="A2430" s="1"/>
    </row>
    <row r="2431" ht="15.75">
      <c r="A2431" s="1"/>
    </row>
    <row r="2432" ht="15.75">
      <c r="A2432" s="1"/>
    </row>
    <row r="2433" ht="15.75">
      <c r="A2433" s="1"/>
    </row>
    <row r="2434" ht="15.75">
      <c r="A2434" s="1"/>
    </row>
    <row r="2435" ht="15.75">
      <c r="A2435" s="1"/>
    </row>
    <row r="2436" ht="15.75">
      <c r="A2436" s="1"/>
    </row>
    <row r="2437" ht="15.75">
      <c r="A2437" s="1"/>
    </row>
    <row r="2438" ht="15.75">
      <c r="A2438" s="1"/>
    </row>
    <row r="2439" ht="15.75">
      <c r="A2439" s="1"/>
    </row>
    <row r="2440" ht="15.75">
      <c r="A2440" s="1"/>
    </row>
    <row r="2441" ht="15.75">
      <c r="A2441" s="1"/>
    </row>
    <row r="2442" ht="15.75">
      <c r="A2442" s="1"/>
    </row>
    <row r="2443" ht="15.75">
      <c r="A2443" s="1"/>
    </row>
    <row r="2444" ht="15.75">
      <c r="A2444" s="1"/>
    </row>
    <row r="2445" ht="15.75">
      <c r="A2445" s="1"/>
    </row>
    <row r="2446" ht="15.75">
      <c r="A2446" s="1"/>
    </row>
    <row r="2447" ht="15.75">
      <c r="A2447" s="1"/>
    </row>
    <row r="2448" ht="15.75">
      <c r="A2448" s="1"/>
    </row>
    <row r="2449" ht="15.75">
      <c r="A2449" s="1"/>
    </row>
    <row r="2450" ht="15.75">
      <c r="A2450" s="1"/>
    </row>
    <row r="2451" ht="15.75">
      <c r="A2451" s="1"/>
    </row>
    <row r="2452" ht="15.75">
      <c r="A2452" s="1"/>
    </row>
    <row r="2453" ht="15.75">
      <c r="A2453" s="1"/>
    </row>
    <row r="2454" ht="15.75">
      <c r="A2454" s="1"/>
    </row>
    <row r="2455" ht="15.75">
      <c r="A2455" s="1"/>
    </row>
    <row r="2456" ht="15.75">
      <c r="A2456" s="1"/>
    </row>
    <row r="2457" ht="15.75">
      <c r="A2457" s="1"/>
    </row>
    <row r="2458" ht="15.75">
      <c r="A2458" s="1"/>
    </row>
    <row r="2459" ht="15.75">
      <c r="A2459" s="1"/>
    </row>
    <row r="2460" ht="15.75">
      <c r="A2460" s="1"/>
    </row>
    <row r="2461" ht="15.75">
      <c r="A2461" s="1"/>
    </row>
    <row r="2462" ht="15.75">
      <c r="A2462" s="1"/>
    </row>
    <row r="2463" ht="15.75">
      <c r="A2463" s="1"/>
    </row>
    <row r="2464" ht="15.75">
      <c r="A2464" s="1"/>
    </row>
    <row r="2465" ht="15.75">
      <c r="A2465" s="1"/>
    </row>
    <row r="2466" ht="15.75">
      <c r="A2466" s="1"/>
    </row>
    <row r="2467" ht="15.75">
      <c r="A2467" s="1"/>
    </row>
    <row r="2468" ht="15.75">
      <c r="A2468" s="1"/>
    </row>
    <row r="2469" ht="15.75">
      <c r="A2469" s="1"/>
    </row>
    <row r="2470" ht="15.75">
      <c r="A2470" s="1"/>
    </row>
    <row r="2471" ht="15.75">
      <c r="A2471" s="1"/>
    </row>
    <row r="2472" ht="15.75">
      <c r="A2472" s="1"/>
    </row>
    <row r="2473" ht="15.75">
      <c r="A2473" s="1"/>
    </row>
    <row r="2474" ht="15.75">
      <c r="A2474" s="1"/>
    </row>
    <row r="2475" ht="15.75">
      <c r="A2475" s="1"/>
    </row>
    <row r="2476" ht="15.75">
      <c r="A2476" s="1"/>
    </row>
    <row r="2477" ht="15.75">
      <c r="A2477" s="1"/>
    </row>
    <row r="2478" ht="15.75">
      <c r="A2478" s="1"/>
    </row>
    <row r="2479" ht="15.75">
      <c r="A2479" s="1"/>
    </row>
    <row r="2480" ht="15.75">
      <c r="A2480" s="1"/>
    </row>
    <row r="2481" ht="15.75">
      <c r="A2481" s="1"/>
    </row>
    <row r="2482" ht="15.75">
      <c r="A2482" s="1"/>
    </row>
    <row r="2483" ht="15.75">
      <c r="A2483" s="1"/>
    </row>
    <row r="2484" ht="15.75">
      <c r="A2484" s="1"/>
    </row>
    <row r="2485" ht="15.75">
      <c r="A2485" s="1"/>
    </row>
    <row r="2486" ht="15.75">
      <c r="A2486" s="1"/>
    </row>
    <row r="2487" ht="15.75">
      <c r="A2487" s="1"/>
    </row>
    <row r="2488" ht="15.75">
      <c r="A2488" s="1"/>
    </row>
    <row r="2489" ht="15.75">
      <c r="A2489" s="1"/>
    </row>
    <row r="2490" ht="15.75">
      <c r="A2490" s="1"/>
    </row>
    <row r="2491" ht="15.75">
      <c r="A2491" s="1"/>
    </row>
    <row r="2492" ht="15.75">
      <c r="A2492" s="1"/>
    </row>
    <row r="2493" ht="15.75">
      <c r="A2493" s="1"/>
    </row>
    <row r="2494" ht="15.75">
      <c r="A2494" s="1"/>
    </row>
    <row r="2495" ht="15.75">
      <c r="A2495" s="1"/>
    </row>
    <row r="2496" ht="15.75">
      <c r="A2496" s="1"/>
    </row>
    <row r="2497" ht="15.75">
      <c r="A2497" s="1"/>
    </row>
    <row r="2498" ht="15.75">
      <c r="A2498" s="1"/>
    </row>
    <row r="2499" ht="15.75">
      <c r="A2499" s="1"/>
    </row>
    <row r="2500" ht="15.75">
      <c r="A2500" s="1"/>
    </row>
    <row r="2501" ht="15.75">
      <c r="A2501" s="1"/>
    </row>
    <row r="2502" ht="15.75">
      <c r="A2502" s="1"/>
    </row>
    <row r="2503" ht="15.75">
      <c r="A2503" s="1"/>
    </row>
    <row r="2504" ht="15.75">
      <c r="A2504" s="1"/>
    </row>
    <row r="2505" ht="15.75">
      <c r="A2505" s="1"/>
    </row>
    <row r="2506" ht="15.75">
      <c r="A2506" s="1"/>
    </row>
    <row r="2507" ht="15.75">
      <c r="A2507" s="1"/>
    </row>
    <row r="2508" ht="15.75">
      <c r="A2508" s="1"/>
    </row>
    <row r="2509" ht="15.75">
      <c r="A2509" s="1"/>
    </row>
    <row r="2510" ht="15.75">
      <c r="A2510" s="1"/>
    </row>
    <row r="2511" ht="15.75">
      <c r="A2511" s="1"/>
    </row>
    <row r="2512" ht="15.75">
      <c r="A2512" s="1"/>
    </row>
    <row r="2513" ht="15.75">
      <c r="A2513" s="1"/>
    </row>
    <row r="2514" ht="15.75">
      <c r="A2514" s="1"/>
    </row>
    <row r="2515" ht="15.75">
      <c r="A2515" s="1"/>
    </row>
    <row r="2516" ht="15.75">
      <c r="A2516" s="1"/>
    </row>
    <row r="2517" ht="15.75">
      <c r="A2517" s="1"/>
    </row>
    <row r="2518" ht="15.75">
      <c r="A2518" s="1"/>
    </row>
    <row r="2519" ht="15.75">
      <c r="A2519" s="1"/>
    </row>
    <row r="2520" ht="15.75">
      <c r="A2520" s="1"/>
    </row>
    <row r="2521" ht="15.75">
      <c r="A2521" s="1"/>
    </row>
    <row r="2522" ht="15.75">
      <c r="A2522" s="1"/>
    </row>
    <row r="2523" ht="15.75">
      <c r="A2523" s="1"/>
    </row>
    <row r="2524" ht="15.75">
      <c r="A2524" s="1"/>
    </row>
    <row r="2525" ht="15.75">
      <c r="A2525" s="1"/>
    </row>
    <row r="2526" ht="15.75">
      <c r="A2526" s="1"/>
    </row>
    <row r="2527" ht="15.75">
      <c r="A2527" s="1"/>
    </row>
    <row r="2528" ht="15.75">
      <c r="A2528" s="1"/>
    </row>
    <row r="2529" ht="15.75">
      <c r="A2529" s="1"/>
    </row>
    <row r="2530" ht="15.75">
      <c r="A2530" s="1"/>
    </row>
    <row r="2531" ht="15.75">
      <c r="A2531" s="1"/>
    </row>
    <row r="2532" ht="15.75">
      <c r="A2532" s="1"/>
    </row>
    <row r="2533" ht="15.75">
      <c r="A2533" s="1"/>
    </row>
    <row r="2534" ht="15.75">
      <c r="A2534" s="1"/>
    </row>
    <row r="2535" ht="15.75">
      <c r="A2535" s="1"/>
    </row>
    <row r="2536" ht="15.75">
      <c r="A2536" s="1"/>
    </row>
    <row r="2537" ht="15.75">
      <c r="A2537" s="1"/>
    </row>
    <row r="2538" ht="15.75">
      <c r="A2538" s="1"/>
    </row>
    <row r="2539" ht="15.75">
      <c r="A2539" s="1"/>
    </row>
    <row r="2540" ht="15.75">
      <c r="A2540" s="1"/>
    </row>
    <row r="2541" ht="15.75">
      <c r="A2541" s="1"/>
    </row>
    <row r="2542" ht="15.75">
      <c r="A2542" s="1"/>
    </row>
    <row r="2543" ht="15.75">
      <c r="A2543" s="1"/>
    </row>
    <row r="2544" ht="15.75">
      <c r="A2544" s="1"/>
    </row>
    <row r="2545" ht="15.75">
      <c r="A2545" s="1"/>
    </row>
    <row r="2546" ht="15.75">
      <c r="A2546" s="1"/>
    </row>
    <row r="2547" ht="15.75">
      <c r="A2547" s="1"/>
    </row>
    <row r="2548" ht="15.75">
      <c r="A2548" s="1"/>
    </row>
    <row r="2549" ht="15.75">
      <c r="A2549" s="1"/>
    </row>
    <row r="2550" ht="15.75">
      <c r="A2550" s="1"/>
    </row>
    <row r="2551" ht="15.75">
      <c r="A2551" s="1"/>
    </row>
    <row r="2552" ht="15.75">
      <c r="A2552" s="1"/>
    </row>
    <row r="2553" ht="15.75">
      <c r="A2553" s="1"/>
    </row>
    <row r="2554" ht="15.75">
      <c r="A2554" s="1"/>
    </row>
    <row r="2555" ht="15.75">
      <c r="A2555" s="1"/>
    </row>
    <row r="2556" ht="15.75">
      <c r="A2556" s="1"/>
    </row>
    <row r="2557" ht="15.75">
      <c r="A2557" s="1"/>
    </row>
    <row r="2558" ht="15.75">
      <c r="A2558" s="1"/>
    </row>
    <row r="2559" ht="15.75">
      <c r="A2559" s="1"/>
    </row>
    <row r="2560" ht="15.75">
      <c r="A2560" s="1"/>
    </row>
    <row r="2561" ht="15.75">
      <c r="A2561" s="1"/>
    </row>
    <row r="2562" ht="15.75">
      <c r="A2562" s="1"/>
    </row>
    <row r="2563" ht="15.75">
      <c r="A2563" s="1"/>
    </row>
    <row r="2564" ht="15.75">
      <c r="A2564" s="1"/>
    </row>
    <row r="2565" ht="15.75">
      <c r="A2565" s="1"/>
    </row>
    <row r="2566" ht="15.75">
      <c r="A2566" s="1"/>
    </row>
    <row r="2567" ht="15.75">
      <c r="A2567" s="1"/>
    </row>
    <row r="2568" ht="15.75">
      <c r="A2568" s="1"/>
    </row>
    <row r="2569" ht="15.75">
      <c r="A2569" s="1"/>
    </row>
    <row r="2570" ht="15.75">
      <c r="A2570" s="1"/>
    </row>
    <row r="2571" ht="15.75">
      <c r="A2571" s="1"/>
    </row>
    <row r="2572" ht="15.75">
      <c r="A2572" s="1"/>
    </row>
    <row r="2573" ht="15.75">
      <c r="A2573" s="1"/>
    </row>
    <row r="2574" ht="15.75">
      <c r="A2574" s="1"/>
    </row>
    <row r="2575" ht="15.75">
      <c r="A2575" s="1"/>
    </row>
    <row r="2576" ht="15.75">
      <c r="A2576" s="1"/>
    </row>
    <row r="2577" ht="15.75">
      <c r="A2577" s="1"/>
    </row>
    <row r="2578" ht="15.75">
      <c r="A2578" s="1"/>
    </row>
    <row r="2579" ht="15.75">
      <c r="A2579" s="1"/>
    </row>
    <row r="2580" ht="15.75">
      <c r="A2580" s="1"/>
    </row>
    <row r="2581" ht="15.75">
      <c r="A2581" s="1"/>
    </row>
    <row r="2582" ht="15.75">
      <c r="A2582" s="1"/>
    </row>
    <row r="2583" ht="15.75">
      <c r="A2583" s="1"/>
    </row>
    <row r="2584" ht="15.75">
      <c r="A2584" s="1"/>
    </row>
    <row r="2585" ht="15.75">
      <c r="A2585" s="1"/>
    </row>
    <row r="2586" ht="15.75">
      <c r="A2586" s="1"/>
    </row>
    <row r="2587" ht="15.75">
      <c r="A2587" s="1"/>
    </row>
    <row r="2588" ht="15.75">
      <c r="A2588" s="1"/>
    </row>
    <row r="2589" ht="15.75">
      <c r="A2589" s="1"/>
    </row>
    <row r="2590" ht="15.75">
      <c r="A2590" s="1"/>
    </row>
    <row r="2591" ht="15.75">
      <c r="A2591" s="1"/>
    </row>
    <row r="2592" ht="15.75">
      <c r="A2592" s="1"/>
    </row>
    <row r="2593" ht="15.75">
      <c r="A2593" s="1"/>
    </row>
    <row r="2594" ht="15.75">
      <c r="A2594" s="1"/>
    </row>
    <row r="2595" ht="15.75">
      <c r="A2595" s="1"/>
    </row>
    <row r="2596" ht="15.75">
      <c r="A2596" s="1"/>
    </row>
    <row r="2597" ht="15.75">
      <c r="A2597" s="1"/>
    </row>
    <row r="2598" ht="15.75">
      <c r="A2598" s="1"/>
    </row>
    <row r="2599" ht="15.75">
      <c r="A2599" s="1"/>
    </row>
    <row r="2600" ht="15.75">
      <c r="A2600" s="1"/>
    </row>
    <row r="2601" ht="15.75">
      <c r="A2601" s="1"/>
    </row>
    <row r="2602" ht="15.75">
      <c r="A2602" s="1"/>
    </row>
    <row r="2603" ht="15.75">
      <c r="A2603" s="1"/>
    </row>
    <row r="2604" ht="15.75">
      <c r="A2604" s="1"/>
    </row>
    <row r="2605" ht="15.75">
      <c r="A2605" s="1"/>
    </row>
    <row r="2606" ht="15.75">
      <c r="A2606" s="1"/>
    </row>
    <row r="2607" ht="15.75">
      <c r="A2607" s="1"/>
    </row>
    <row r="2608" ht="15.75">
      <c r="A2608" s="1"/>
    </row>
    <row r="2609" ht="15.75">
      <c r="A2609" s="1"/>
    </row>
    <row r="2610" ht="15.75">
      <c r="A2610" s="1"/>
    </row>
    <row r="2611" ht="15.75">
      <c r="A2611" s="1"/>
    </row>
    <row r="2612" ht="15.75">
      <c r="A2612" s="1"/>
    </row>
    <row r="2613" ht="15.75">
      <c r="A2613" s="1"/>
    </row>
    <row r="2614" ht="15.75">
      <c r="A2614" s="1"/>
    </row>
    <row r="2615" ht="15.75">
      <c r="A2615" s="1"/>
    </row>
    <row r="2616" ht="15.75">
      <c r="A2616" s="1"/>
    </row>
    <row r="2617" ht="15.75">
      <c r="A2617" s="1"/>
    </row>
    <row r="2618" ht="15.75">
      <c r="A2618" s="1"/>
    </row>
    <row r="2619" ht="15.75">
      <c r="A2619" s="1"/>
    </row>
    <row r="2620" ht="15.75">
      <c r="A2620" s="1"/>
    </row>
    <row r="2621" ht="15.75">
      <c r="A2621" s="1"/>
    </row>
    <row r="2622" ht="15.75">
      <c r="A2622" s="1"/>
    </row>
    <row r="2623" ht="15.75">
      <c r="A2623" s="1"/>
    </row>
    <row r="2624" ht="15.75">
      <c r="A2624" s="1"/>
    </row>
    <row r="2625" ht="15.75">
      <c r="A2625" s="1"/>
    </row>
    <row r="2626" ht="15.75">
      <c r="A2626" s="1"/>
    </row>
    <row r="2627" ht="15.75">
      <c r="A2627" s="1"/>
    </row>
    <row r="2628" ht="15.75">
      <c r="A2628" s="1"/>
    </row>
    <row r="2629" ht="15.75">
      <c r="A2629" s="1"/>
    </row>
    <row r="2630" ht="15.75">
      <c r="A2630" s="1"/>
    </row>
    <row r="2631" ht="15.75">
      <c r="A2631" s="1"/>
    </row>
    <row r="2632" ht="15.75">
      <c r="A2632" s="1"/>
    </row>
    <row r="2633" ht="15.75">
      <c r="A2633" s="1"/>
    </row>
    <row r="2634" ht="15.75">
      <c r="A2634" s="1"/>
    </row>
    <row r="2635" ht="15.75">
      <c r="A2635" s="1"/>
    </row>
    <row r="2636" ht="15.75">
      <c r="A2636" s="1"/>
    </row>
    <row r="2637" ht="15.75">
      <c r="A2637" s="1"/>
    </row>
    <row r="2638" ht="15.75">
      <c r="A2638" s="1"/>
    </row>
    <row r="2639" ht="15.75">
      <c r="A2639" s="1"/>
    </row>
    <row r="2640" ht="15.75">
      <c r="A2640" s="1"/>
    </row>
    <row r="2641" ht="15.75">
      <c r="A2641" s="1"/>
    </row>
    <row r="2642" ht="15.75">
      <c r="A2642" s="1"/>
    </row>
    <row r="2643" ht="15.75">
      <c r="A2643" s="1"/>
    </row>
    <row r="2644" ht="15.75">
      <c r="A2644" s="1"/>
    </row>
    <row r="2645" ht="15.75">
      <c r="A2645" s="1"/>
    </row>
    <row r="2646" ht="15.75">
      <c r="A2646" s="1"/>
    </row>
    <row r="2647" ht="15.75">
      <c r="A2647" s="1"/>
    </row>
    <row r="2648" ht="15.75">
      <c r="A2648" s="1"/>
    </row>
    <row r="2649" ht="15.75">
      <c r="A2649" s="1"/>
    </row>
    <row r="2650" ht="15.75">
      <c r="A2650" s="1"/>
    </row>
    <row r="2651" ht="15.75">
      <c r="A2651" s="1"/>
    </row>
    <row r="2652" ht="15.75">
      <c r="A2652" s="1"/>
    </row>
    <row r="2653" ht="15.75">
      <c r="A2653" s="1"/>
    </row>
    <row r="2654" ht="15.75">
      <c r="A2654" s="1"/>
    </row>
    <row r="2655" ht="15.75">
      <c r="A2655" s="1"/>
    </row>
    <row r="2656" ht="15.75">
      <c r="A2656" s="1"/>
    </row>
    <row r="2657" ht="15.75">
      <c r="A2657" s="1"/>
    </row>
    <row r="2658" ht="15.75">
      <c r="A2658" s="1"/>
    </row>
    <row r="2659" ht="15.75">
      <c r="A2659" s="1"/>
    </row>
    <row r="2660" ht="15.75">
      <c r="A2660" s="1"/>
    </row>
    <row r="2661" ht="15.75">
      <c r="A2661" s="1"/>
    </row>
    <row r="2662" ht="15.75">
      <c r="A2662" s="1"/>
    </row>
    <row r="2663" ht="15.75">
      <c r="A2663" s="1"/>
    </row>
    <row r="2664" ht="15.75">
      <c r="A2664" s="1"/>
    </row>
    <row r="2665" ht="15.75">
      <c r="A2665" s="1"/>
    </row>
    <row r="2666" ht="15.75">
      <c r="A2666" s="1"/>
    </row>
    <row r="2667" ht="15.75">
      <c r="A2667" s="1"/>
    </row>
    <row r="2668" ht="15.75">
      <c r="A2668" s="1"/>
    </row>
    <row r="2669" ht="15.75">
      <c r="A2669" s="1"/>
    </row>
    <row r="2670" ht="15.75">
      <c r="A2670" s="1"/>
    </row>
    <row r="2671" ht="15.75">
      <c r="A2671" s="1"/>
    </row>
    <row r="2672" ht="15.75">
      <c r="A2672" s="1"/>
    </row>
    <row r="2673" ht="15.75">
      <c r="A2673" s="1"/>
    </row>
    <row r="2674" ht="15.75">
      <c r="A2674" s="1"/>
    </row>
    <row r="2675" ht="15.75">
      <c r="A2675" s="1"/>
    </row>
    <row r="2676" ht="15.75">
      <c r="A2676" s="1"/>
    </row>
    <row r="2677" ht="15.75">
      <c r="A2677" s="1"/>
    </row>
    <row r="2678" ht="15.75">
      <c r="A2678" s="1"/>
    </row>
    <row r="2679" ht="15.75">
      <c r="A2679" s="1"/>
    </row>
    <row r="2680" ht="15.75">
      <c r="A2680" s="1"/>
    </row>
    <row r="2681" ht="15.75">
      <c r="A2681" s="1"/>
    </row>
    <row r="2682" ht="15.75">
      <c r="A2682" s="1"/>
    </row>
    <row r="2683" ht="15.75">
      <c r="A2683" s="1"/>
    </row>
    <row r="2684" ht="15.75">
      <c r="A2684" s="1"/>
    </row>
    <row r="2685" ht="15.75">
      <c r="A2685" s="1"/>
    </row>
    <row r="2686" ht="15.75">
      <c r="A2686" s="1"/>
    </row>
    <row r="2687" ht="15.75">
      <c r="A2687" s="1"/>
    </row>
    <row r="2688" ht="15.75">
      <c r="A2688" s="1"/>
    </row>
    <row r="2689" ht="15.75">
      <c r="A2689" s="1"/>
    </row>
    <row r="2690" ht="15.75">
      <c r="A2690" s="1"/>
    </row>
    <row r="2691" ht="15.75">
      <c r="A2691" s="1"/>
    </row>
    <row r="2692" ht="15.75">
      <c r="A2692" s="1"/>
    </row>
    <row r="2693" ht="15.75">
      <c r="A2693" s="1"/>
    </row>
    <row r="2694" ht="15.75">
      <c r="A2694" s="1"/>
    </row>
    <row r="2695" ht="15.75">
      <c r="A2695" s="1"/>
    </row>
    <row r="2696" ht="15.75">
      <c r="A2696" s="1"/>
    </row>
    <row r="2697" ht="15.75">
      <c r="A2697" s="1"/>
    </row>
    <row r="2698" ht="15.75">
      <c r="A2698" s="1"/>
    </row>
    <row r="2699" ht="15.75">
      <c r="A2699" s="1"/>
    </row>
    <row r="2700" ht="15.75">
      <c r="A2700" s="1"/>
    </row>
    <row r="2701" ht="15.75">
      <c r="A2701" s="1"/>
    </row>
    <row r="2702" ht="15.75">
      <c r="A2702" s="1"/>
    </row>
    <row r="2703" ht="15.75">
      <c r="A2703" s="1"/>
    </row>
    <row r="2704" ht="15.75">
      <c r="A2704" s="1"/>
    </row>
    <row r="2705" ht="15.75">
      <c r="A2705" s="1"/>
    </row>
    <row r="2706" ht="15.75">
      <c r="A2706" s="1"/>
    </row>
    <row r="2707" ht="15.75">
      <c r="A2707" s="1"/>
    </row>
    <row r="2708" ht="15.75">
      <c r="A2708" s="1"/>
    </row>
    <row r="2709" ht="15.75">
      <c r="A2709" s="1"/>
    </row>
    <row r="2710" ht="15.75">
      <c r="A2710" s="1"/>
    </row>
    <row r="2711" ht="15.75">
      <c r="A2711" s="1"/>
    </row>
    <row r="2712" ht="15.75">
      <c r="A2712" s="1"/>
    </row>
    <row r="2713" ht="15.75">
      <c r="A2713" s="1"/>
    </row>
    <row r="2714" ht="15.75">
      <c r="A2714" s="1"/>
    </row>
    <row r="2715" ht="15.75">
      <c r="A2715" s="1"/>
    </row>
    <row r="2716" ht="15.75">
      <c r="A2716" s="1"/>
    </row>
    <row r="2717" ht="15.75">
      <c r="A2717" s="1"/>
    </row>
    <row r="2718" ht="15.75">
      <c r="A2718" s="1"/>
    </row>
    <row r="2719" ht="15.75">
      <c r="A2719" s="1"/>
    </row>
    <row r="2720" ht="15.75">
      <c r="A2720" s="1"/>
    </row>
    <row r="2721" ht="15.75">
      <c r="A2721" s="1"/>
    </row>
    <row r="2722" ht="15.75">
      <c r="A2722" s="1"/>
    </row>
    <row r="2723" ht="15.75">
      <c r="A2723" s="1"/>
    </row>
    <row r="2724" ht="15.75">
      <c r="A2724" s="1"/>
    </row>
    <row r="2725" ht="15.75">
      <c r="A2725" s="1"/>
    </row>
    <row r="2726" ht="15.75">
      <c r="A2726" s="1"/>
    </row>
    <row r="2727" ht="15.75">
      <c r="A2727" s="1"/>
    </row>
    <row r="2728" ht="15.75">
      <c r="A2728" s="1"/>
    </row>
    <row r="2729" ht="15.75">
      <c r="A2729" s="1"/>
    </row>
    <row r="2730" ht="15.75">
      <c r="A2730" s="1"/>
    </row>
    <row r="2731" ht="15.75">
      <c r="A2731" s="1"/>
    </row>
    <row r="2732" ht="15.75">
      <c r="A2732" s="1"/>
    </row>
    <row r="2733" ht="15.75">
      <c r="A2733" s="1"/>
    </row>
    <row r="2734" ht="15.75">
      <c r="A2734" s="1"/>
    </row>
    <row r="2735" ht="15.75">
      <c r="A2735" s="1"/>
    </row>
    <row r="2736" ht="15.75">
      <c r="A2736" s="1"/>
    </row>
    <row r="2737" ht="15.75">
      <c r="A2737" s="1"/>
    </row>
    <row r="2738" ht="15.75">
      <c r="A2738" s="1"/>
    </row>
    <row r="2739" ht="15.75">
      <c r="A2739" s="1"/>
    </row>
    <row r="2740" ht="15.75">
      <c r="A2740" s="1"/>
    </row>
    <row r="2741" ht="15.75">
      <c r="A2741" s="1"/>
    </row>
    <row r="2742" ht="15.75">
      <c r="A2742" s="1"/>
    </row>
    <row r="2743" ht="15.75">
      <c r="A2743" s="1"/>
    </row>
    <row r="2744" ht="15.75">
      <c r="A2744" s="1"/>
    </row>
    <row r="2745" ht="15.75">
      <c r="A2745" s="1"/>
    </row>
    <row r="2746" ht="15.75">
      <c r="A2746" s="1"/>
    </row>
    <row r="2747" ht="15.75">
      <c r="A2747" s="1"/>
    </row>
    <row r="2748" ht="15.75">
      <c r="A2748" s="1"/>
    </row>
    <row r="2749" ht="15.75">
      <c r="A2749" s="1"/>
    </row>
    <row r="2750" ht="15.75">
      <c r="A2750" s="1"/>
    </row>
    <row r="2751" ht="15.75">
      <c r="A2751" s="1"/>
    </row>
    <row r="2752" ht="15.75">
      <c r="A2752" s="1"/>
    </row>
    <row r="2753" ht="15.75">
      <c r="A2753" s="1"/>
    </row>
    <row r="2754" ht="15.75">
      <c r="A2754" s="1"/>
    </row>
    <row r="2755" ht="15.75">
      <c r="A2755" s="1"/>
    </row>
    <row r="2756" ht="15.75">
      <c r="A2756" s="1"/>
    </row>
    <row r="2757" ht="15.75">
      <c r="A2757" s="1"/>
    </row>
    <row r="2758" ht="15.75">
      <c r="A2758" s="1"/>
    </row>
    <row r="2759" ht="15.75">
      <c r="A2759" s="1"/>
    </row>
    <row r="2760" ht="15.75">
      <c r="A2760" s="1"/>
    </row>
    <row r="2761" ht="15.75">
      <c r="A2761" s="1"/>
    </row>
    <row r="2762" ht="15.75">
      <c r="A2762" s="1"/>
    </row>
    <row r="2763" ht="15.75">
      <c r="A2763" s="1"/>
    </row>
    <row r="2764" ht="15.75">
      <c r="A2764" s="1"/>
    </row>
    <row r="2765" ht="15.75">
      <c r="A2765" s="1"/>
    </row>
    <row r="2766" ht="15.75">
      <c r="A2766" s="1"/>
    </row>
    <row r="2767" ht="15.75">
      <c r="A2767" s="1"/>
    </row>
    <row r="2768" ht="15.75">
      <c r="A2768" s="1"/>
    </row>
    <row r="2769" ht="15.75">
      <c r="A2769" s="1"/>
    </row>
    <row r="2770" ht="15.75">
      <c r="A2770" s="1"/>
    </row>
    <row r="2771" ht="15.75">
      <c r="A2771" s="1"/>
    </row>
    <row r="2772" ht="15.75">
      <c r="A2772" s="1"/>
    </row>
    <row r="2773" ht="15.75">
      <c r="A2773" s="1"/>
    </row>
    <row r="2774" ht="15.75">
      <c r="A2774" s="1"/>
    </row>
    <row r="2775" ht="15.75">
      <c r="A2775" s="1"/>
    </row>
    <row r="2776" ht="15.75">
      <c r="A2776" s="1"/>
    </row>
    <row r="2777" ht="15.75">
      <c r="A2777" s="1"/>
    </row>
    <row r="2778" ht="15.75">
      <c r="A2778" s="1"/>
    </row>
    <row r="2779" ht="15.75">
      <c r="A2779" s="1"/>
    </row>
    <row r="2780" ht="15.75">
      <c r="A2780" s="1"/>
    </row>
    <row r="2781" ht="15.75">
      <c r="A2781" s="1"/>
    </row>
    <row r="2782" ht="15.75">
      <c r="A2782" s="1"/>
    </row>
    <row r="2783" ht="15.75">
      <c r="A2783" s="1"/>
    </row>
    <row r="2784" ht="15.75">
      <c r="A2784" s="1"/>
    </row>
    <row r="2785" ht="15.75">
      <c r="A2785" s="1"/>
    </row>
    <row r="2786" ht="15.75">
      <c r="A2786" s="1"/>
    </row>
    <row r="2787" ht="15.75">
      <c r="A2787" s="1"/>
    </row>
    <row r="2788" ht="15.75">
      <c r="A2788" s="1"/>
    </row>
    <row r="2789" ht="15.75">
      <c r="A2789" s="1"/>
    </row>
    <row r="2790" ht="15.75">
      <c r="A2790" s="1"/>
    </row>
    <row r="2791" ht="15.75">
      <c r="A2791" s="1"/>
    </row>
    <row r="2792" ht="15.75">
      <c r="A2792" s="1"/>
    </row>
    <row r="2793" ht="15.75">
      <c r="A2793" s="1"/>
    </row>
    <row r="2794" ht="15.75">
      <c r="A2794" s="1"/>
    </row>
    <row r="2795" ht="15.75">
      <c r="A2795" s="1"/>
    </row>
    <row r="2796" ht="15.75">
      <c r="A2796" s="1"/>
    </row>
    <row r="2797" ht="15.75">
      <c r="A2797" s="1"/>
    </row>
    <row r="2798" ht="15.75">
      <c r="A2798" s="1"/>
    </row>
    <row r="2799" ht="15.75">
      <c r="A2799" s="1"/>
    </row>
    <row r="2800" ht="15.75">
      <c r="A2800" s="1"/>
    </row>
    <row r="2801" ht="15.75">
      <c r="A2801" s="1"/>
    </row>
    <row r="2802" ht="15.75">
      <c r="A2802" s="1"/>
    </row>
    <row r="2803" ht="15.75">
      <c r="A2803" s="1"/>
    </row>
    <row r="2804" ht="15.75">
      <c r="A2804" s="1"/>
    </row>
    <row r="2805" ht="15.75">
      <c r="A2805" s="1"/>
    </row>
    <row r="2806" ht="15.75">
      <c r="A2806" s="1"/>
    </row>
    <row r="2807" ht="15.75">
      <c r="A2807" s="1"/>
    </row>
    <row r="2808" ht="15.75">
      <c r="A2808" s="1"/>
    </row>
    <row r="2809" ht="15.75">
      <c r="A2809" s="1"/>
    </row>
    <row r="2810" ht="15.75">
      <c r="A2810" s="1"/>
    </row>
    <row r="2811" ht="15.75">
      <c r="A2811" s="1"/>
    </row>
    <row r="2812" ht="15.75">
      <c r="A2812" s="1"/>
    </row>
    <row r="2813" ht="15.75">
      <c r="A2813" s="1"/>
    </row>
    <row r="2814" ht="15.75">
      <c r="A2814" s="1"/>
    </row>
    <row r="2815" ht="15.75">
      <c r="A2815" s="1"/>
    </row>
    <row r="2816" ht="15.75">
      <c r="A2816" s="1"/>
    </row>
    <row r="2817" ht="15.75">
      <c r="A2817" s="1"/>
    </row>
    <row r="2818" ht="15.75">
      <c r="A2818" s="1"/>
    </row>
    <row r="2819" ht="15.75">
      <c r="A2819" s="1"/>
    </row>
    <row r="2820" ht="15.75">
      <c r="A2820" s="1"/>
    </row>
    <row r="2821" ht="15.75">
      <c r="A2821" s="1"/>
    </row>
    <row r="2822" ht="15.75">
      <c r="A2822" s="1"/>
    </row>
    <row r="2823" ht="15.75">
      <c r="A2823" s="1"/>
    </row>
    <row r="2824" ht="15.75">
      <c r="A2824" s="1"/>
    </row>
    <row r="2825" ht="15.75">
      <c r="A2825" s="1"/>
    </row>
    <row r="2826" ht="15.75">
      <c r="A2826" s="1"/>
    </row>
    <row r="2827" ht="15.75">
      <c r="A2827" s="1"/>
    </row>
    <row r="2828" ht="15.75">
      <c r="A2828" s="1"/>
    </row>
    <row r="2829" ht="15.75">
      <c r="A2829" s="1"/>
    </row>
    <row r="2830" ht="15.75">
      <c r="A2830" s="1"/>
    </row>
    <row r="2831" ht="15.75">
      <c r="A2831" s="1"/>
    </row>
    <row r="2832" ht="15.75">
      <c r="A2832" s="1"/>
    </row>
    <row r="2833" ht="15.75">
      <c r="A2833" s="1"/>
    </row>
    <row r="2834" ht="15.75">
      <c r="A2834" s="1"/>
    </row>
    <row r="2835" ht="15.75">
      <c r="A2835" s="1"/>
    </row>
    <row r="2836" ht="15.75">
      <c r="A2836" s="1"/>
    </row>
    <row r="2837" ht="15.75">
      <c r="A2837" s="1"/>
    </row>
    <row r="2838" ht="15.75">
      <c r="A2838" s="1"/>
    </row>
    <row r="2839" ht="15.75">
      <c r="A2839" s="1"/>
    </row>
    <row r="2840" ht="15.75">
      <c r="A2840" s="1"/>
    </row>
    <row r="2841" ht="15.75">
      <c r="A2841" s="1"/>
    </row>
    <row r="2842" ht="15.75">
      <c r="A2842" s="1"/>
    </row>
    <row r="2843" ht="15.75">
      <c r="A2843" s="1"/>
    </row>
    <row r="2844" ht="15.75">
      <c r="A2844" s="1"/>
    </row>
    <row r="2845" ht="15.75">
      <c r="A2845" s="1"/>
    </row>
    <row r="2846" ht="15.75">
      <c r="A2846" s="1"/>
    </row>
    <row r="2847" ht="15.75">
      <c r="A2847" s="1"/>
    </row>
    <row r="2848" ht="15.75">
      <c r="A2848" s="1"/>
    </row>
    <row r="2849" ht="15.75">
      <c r="A2849" s="1"/>
    </row>
    <row r="2850" ht="15.75">
      <c r="A2850" s="1"/>
    </row>
    <row r="2851" ht="15.75">
      <c r="A2851" s="1"/>
    </row>
    <row r="2852" ht="15.75">
      <c r="A2852" s="1"/>
    </row>
    <row r="2853" ht="15.75">
      <c r="A2853" s="1"/>
    </row>
    <row r="2854" ht="15.75">
      <c r="A2854" s="1"/>
    </row>
    <row r="2855" ht="15.75">
      <c r="A2855" s="1"/>
    </row>
    <row r="2856" ht="15.75">
      <c r="A2856" s="1"/>
    </row>
    <row r="2857" ht="15.75">
      <c r="A2857" s="1"/>
    </row>
    <row r="2858" ht="15.75">
      <c r="A2858" s="1"/>
    </row>
    <row r="2859" ht="15.75">
      <c r="A2859" s="1"/>
    </row>
    <row r="2860" ht="15.75">
      <c r="A2860" s="1"/>
    </row>
    <row r="2861" ht="15.75">
      <c r="A2861" s="1"/>
    </row>
    <row r="2862" ht="15.75">
      <c r="A2862" s="1"/>
    </row>
    <row r="2863" ht="15.75">
      <c r="A2863" s="1"/>
    </row>
    <row r="2864" ht="15.75">
      <c r="A2864" s="1"/>
    </row>
    <row r="2865" ht="15.75">
      <c r="A2865" s="1"/>
    </row>
    <row r="2866" ht="15.75">
      <c r="A2866" s="1"/>
    </row>
    <row r="2867" ht="15.75">
      <c r="A2867" s="1"/>
    </row>
    <row r="2868" ht="15.75">
      <c r="A2868" s="1"/>
    </row>
    <row r="2869" ht="15.75">
      <c r="A2869" s="1"/>
    </row>
    <row r="2870" ht="15.75">
      <c r="A2870" s="1"/>
    </row>
    <row r="2871" ht="15.75">
      <c r="A2871" s="1"/>
    </row>
    <row r="2872" ht="15.75">
      <c r="A2872" s="1"/>
    </row>
    <row r="2873" ht="15.75">
      <c r="A2873" s="1"/>
    </row>
    <row r="2874" ht="15.75">
      <c r="A2874" s="1"/>
    </row>
    <row r="2875" ht="15.75">
      <c r="A2875" s="1"/>
    </row>
    <row r="2876" ht="15.75">
      <c r="A2876" s="1"/>
    </row>
    <row r="2877" ht="15.75">
      <c r="A2877" s="1"/>
    </row>
    <row r="2878" ht="15.75">
      <c r="A2878" s="1"/>
    </row>
    <row r="2879" ht="15.75">
      <c r="A2879" s="1"/>
    </row>
    <row r="2880" ht="15.75">
      <c r="A2880" s="1"/>
    </row>
    <row r="2881" ht="15.75">
      <c r="A2881" s="1"/>
    </row>
    <row r="2882" ht="15.75">
      <c r="A2882" s="1"/>
    </row>
    <row r="2883" ht="15.75">
      <c r="A2883" s="1"/>
    </row>
    <row r="2884" ht="15.75">
      <c r="A2884" s="1"/>
    </row>
    <row r="2885" ht="15.75">
      <c r="A2885" s="1"/>
    </row>
    <row r="2886" ht="15.75">
      <c r="A2886" s="1"/>
    </row>
    <row r="2887" ht="15.75">
      <c r="A2887" s="1"/>
    </row>
    <row r="2888" ht="15.75">
      <c r="A2888" s="1"/>
    </row>
    <row r="2889" ht="15.75">
      <c r="A2889" s="1"/>
    </row>
    <row r="2890" ht="15.75">
      <c r="A2890" s="1"/>
    </row>
    <row r="2891" ht="15.75">
      <c r="A2891" s="1"/>
    </row>
    <row r="2892" ht="15.75">
      <c r="A2892" s="1"/>
    </row>
    <row r="2893" ht="15.75">
      <c r="A2893" s="1"/>
    </row>
    <row r="2894" ht="15.75">
      <c r="A2894" s="1"/>
    </row>
    <row r="2895" ht="15.75">
      <c r="A2895" s="1"/>
    </row>
    <row r="2896" ht="15.75">
      <c r="A2896" s="1"/>
    </row>
    <row r="2897" ht="15.75">
      <c r="A2897" s="1"/>
    </row>
    <row r="2898" ht="15.75">
      <c r="A2898" s="1"/>
    </row>
    <row r="2899" ht="15.75">
      <c r="A2899" s="1"/>
    </row>
    <row r="2900" ht="15.75">
      <c r="A2900" s="1"/>
    </row>
    <row r="2901" ht="15.75">
      <c r="A2901" s="1"/>
    </row>
    <row r="2902" ht="15.75">
      <c r="A2902" s="1"/>
    </row>
    <row r="2903" ht="15.75">
      <c r="A2903" s="1"/>
    </row>
    <row r="2904" ht="15.75">
      <c r="A2904" s="1"/>
    </row>
    <row r="2905" ht="15.75">
      <c r="A2905" s="1"/>
    </row>
    <row r="2906" ht="15.75">
      <c r="A2906" s="1"/>
    </row>
    <row r="2907" ht="15.75">
      <c r="A2907" s="1"/>
    </row>
    <row r="2908" ht="15.75">
      <c r="A2908" s="1"/>
    </row>
    <row r="2909" ht="15.75">
      <c r="A2909" s="1"/>
    </row>
    <row r="2910" ht="15.75">
      <c r="A2910" s="1"/>
    </row>
    <row r="2911" ht="15.75">
      <c r="A2911" s="1"/>
    </row>
    <row r="2912" ht="15.75">
      <c r="A2912" s="1"/>
    </row>
    <row r="2913" ht="15.75">
      <c r="A2913" s="1"/>
    </row>
    <row r="2914" ht="15.75">
      <c r="A2914" s="1"/>
    </row>
    <row r="2915" ht="15.75">
      <c r="A2915" s="1"/>
    </row>
    <row r="2916" ht="15.75">
      <c r="A2916" s="1"/>
    </row>
    <row r="2917" ht="15.75">
      <c r="A2917" s="1"/>
    </row>
    <row r="2918" ht="15.75">
      <c r="A2918" s="1"/>
    </row>
    <row r="2919" ht="15.75">
      <c r="A2919" s="1"/>
    </row>
    <row r="2920" ht="15.75">
      <c r="A2920" s="1"/>
    </row>
    <row r="2921" ht="15.75">
      <c r="A2921" s="1"/>
    </row>
    <row r="2922" ht="15.75">
      <c r="A2922" s="1"/>
    </row>
    <row r="2923" ht="15.75">
      <c r="A2923" s="1"/>
    </row>
    <row r="2924" ht="15.75">
      <c r="A2924" s="1"/>
    </row>
    <row r="2925" ht="15.75">
      <c r="A2925" s="1"/>
    </row>
    <row r="2926" ht="15.75">
      <c r="A2926" s="1"/>
    </row>
    <row r="2927" ht="15.75">
      <c r="A2927" s="1"/>
    </row>
    <row r="2928" ht="15.75">
      <c r="A2928" s="1"/>
    </row>
    <row r="2929" ht="15.75">
      <c r="A2929" s="1"/>
    </row>
    <row r="2930" ht="15.75">
      <c r="A2930" s="1"/>
    </row>
    <row r="2931" ht="15.75">
      <c r="A2931" s="1"/>
    </row>
    <row r="2932" ht="15.75">
      <c r="A2932" s="1"/>
    </row>
    <row r="2933" ht="15.75">
      <c r="A2933" s="1"/>
    </row>
    <row r="2934" ht="15.75">
      <c r="A2934" s="1"/>
    </row>
    <row r="2935" ht="15.75">
      <c r="A2935" s="1"/>
    </row>
    <row r="2936" ht="15.75">
      <c r="A2936" s="1"/>
    </row>
    <row r="2937" ht="15.75">
      <c r="A2937" s="1"/>
    </row>
    <row r="2938" ht="15.75">
      <c r="A2938" s="1"/>
    </row>
    <row r="2939" ht="15.75">
      <c r="A2939" s="1"/>
    </row>
    <row r="2940" ht="15.75">
      <c r="A2940" s="1"/>
    </row>
    <row r="2941" ht="15.75">
      <c r="A2941" s="1"/>
    </row>
    <row r="2942" ht="15.75">
      <c r="A2942" s="1"/>
    </row>
    <row r="2943" ht="15.75">
      <c r="A2943" s="1"/>
    </row>
    <row r="2944" ht="15.75">
      <c r="A2944" s="1"/>
    </row>
    <row r="2945" ht="15.75">
      <c r="A2945" s="1"/>
    </row>
    <row r="2946" ht="15.75">
      <c r="A2946" s="1"/>
    </row>
    <row r="2947" ht="15.75">
      <c r="A2947" s="1"/>
    </row>
    <row r="2948" ht="15.75">
      <c r="A2948" s="1"/>
    </row>
    <row r="2949" ht="15.75">
      <c r="A2949" s="1"/>
    </row>
    <row r="2950" ht="15.75">
      <c r="A2950" s="1"/>
    </row>
    <row r="2951" ht="15.75">
      <c r="A2951" s="1"/>
    </row>
    <row r="2952" ht="15.75">
      <c r="A2952" s="1"/>
    </row>
    <row r="2953" ht="15.75">
      <c r="A2953" s="1"/>
    </row>
    <row r="2954" ht="15.75">
      <c r="A2954" s="1"/>
    </row>
    <row r="2955" ht="15.75">
      <c r="A2955" s="1"/>
    </row>
    <row r="2956" ht="15.75">
      <c r="A2956" s="1"/>
    </row>
    <row r="2957" ht="15.75">
      <c r="A2957" s="1"/>
    </row>
    <row r="2958" ht="15.75">
      <c r="A2958" s="1"/>
    </row>
    <row r="2959" ht="15.75">
      <c r="A2959" s="1"/>
    </row>
    <row r="2960" ht="15.75">
      <c r="A2960" s="1"/>
    </row>
    <row r="2961" ht="15.75">
      <c r="A2961" s="1"/>
    </row>
    <row r="2962" ht="15.75">
      <c r="A2962" s="1"/>
    </row>
    <row r="2963" ht="15.75">
      <c r="A2963" s="1"/>
    </row>
    <row r="2964" ht="15.75">
      <c r="A2964" s="1"/>
    </row>
    <row r="2965" ht="15.75">
      <c r="A2965" s="1"/>
    </row>
    <row r="2966" ht="15.75">
      <c r="A2966" s="1"/>
    </row>
    <row r="2967" ht="15.75">
      <c r="A2967" s="1"/>
    </row>
    <row r="2968" ht="15.75">
      <c r="A2968" s="1"/>
    </row>
    <row r="2969" ht="15.75">
      <c r="A2969" s="1"/>
    </row>
    <row r="2970" ht="15.75">
      <c r="A2970" s="1"/>
    </row>
    <row r="2971" ht="15.75">
      <c r="A2971" s="1"/>
    </row>
    <row r="2972" ht="15.75">
      <c r="A2972" s="1"/>
    </row>
    <row r="2973" ht="15.75">
      <c r="A2973" s="1"/>
    </row>
    <row r="2974" ht="15.75">
      <c r="A2974" s="1"/>
    </row>
    <row r="2975" ht="15.75">
      <c r="A2975" s="1"/>
    </row>
    <row r="2976" ht="15.75">
      <c r="A2976" s="1"/>
    </row>
    <row r="2977" ht="15.75">
      <c r="A2977" s="1"/>
    </row>
    <row r="2978" ht="15.75">
      <c r="A2978" s="1"/>
    </row>
    <row r="2979" ht="15.75">
      <c r="A2979" s="1"/>
    </row>
    <row r="2980" ht="15.75">
      <c r="A2980" s="1"/>
    </row>
    <row r="2981" ht="15.75">
      <c r="A2981" s="1"/>
    </row>
    <row r="2982" ht="15.75">
      <c r="A2982" s="1"/>
    </row>
    <row r="2983" ht="15.75">
      <c r="A2983" s="1"/>
    </row>
    <row r="2984" ht="15.75">
      <c r="A2984" s="1"/>
    </row>
    <row r="2985" ht="15.75">
      <c r="A2985" s="1"/>
    </row>
    <row r="2986" ht="15.75">
      <c r="A2986" s="1"/>
    </row>
    <row r="2987" ht="15.75">
      <c r="A2987" s="1"/>
    </row>
    <row r="2988" ht="15.75">
      <c r="A2988" s="1"/>
    </row>
    <row r="2989" ht="15.75">
      <c r="A2989" s="1"/>
    </row>
    <row r="2990" ht="15.75">
      <c r="A2990" s="1"/>
    </row>
    <row r="2991" ht="15.75">
      <c r="A2991" s="1"/>
    </row>
    <row r="2992" ht="15.75">
      <c r="A2992" s="1"/>
    </row>
    <row r="2993" ht="15.75">
      <c r="A2993" s="1"/>
    </row>
    <row r="2994" ht="15.75">
      <c r="A2994" s="1"/>
    </row>
    <row r="2995" ht="15.75">
      <c r="A2995" s="1"/>
    </row>
    <row r="2996" ht="15.75">
      <c r="A2996" s="1"/>
    </row>
    <row r="2997" ht="15.75">
      <c r="A2997" s="1"/>
    </row>
    <row r="2998" ht="15.75">
      <c r="A2998" s="1"/>
    </row>
    <row r="2999" ht="15.75">
      <c r="A2999" s="1"/>
    </row>
    <row r="3000" ht="15.75">
      <c r="A3000" s="1"/>
    </row>
    <row r="3001" ht="15.75">
      <c r="A3001" s="1"/>
    </row>
    <row r="3002" ht="15.75">
      <c r="A3002" s="1"/>
    </row>
    <row r="3003" ht="15.75">
      <c r="A3003" s="1"/>
    </row>
    <row r="3004" ht="15.75">
      <c r="A3004" s="1"/>
    </row>
    <row r="3005" ht="15.75">
      <c r="A3005" s="1"/>
    </row>
    <row r="3006" ht="15.75">
      <c r="A3006" s="1"/>
    </row>
    <row r="3007" ht="15.75">
      <c r="A3007" s="1"/>
    </row>
    <row r="3008" ht="15.75">
      <c r="A3008" s="1"/>
    </row>
    <row r="3009" ht="15.75">
      <c r="A3009" s="1"/>
    </row>
    <row r="3010" ht="15.75">
      <c r="A3010" s="1"/>
    </row>
    <row r="3011" ht="15.75">
      <c r="A3011" s="1"/>
    </row>
    <row r="3012" ht="15.75">
      <c r="A3012" s="1"/>
    </row>
    <row r="3013" ht="15.75">
      <c r="A3013" s="1"/>
    </row>
    <row r="3014" ht="15.75">
      <c r="A3014" s="1"/>
    </row>
    <row r="3015" ht="15.75">
      <c r="A3015" s="1"/>
    </row>
    <row r="3016" ht="15.75">
      <c r="A3016" s="1"/>
    </row>
    <row r="3017" ht="15.75">
      <c r="A3017" s="1"/>
    </row>
    <row r="3018" ht="15.75">
      <c r="A3018" s="1"/>
    </row>
    <row r="3019" ht="15.75">
      <c r="A3019" s="1"/>
    </row>
    <row r="3020" ht="15.75">
      <c r="A3020" s="1"/>
    </row>
    <row r="3021" ht="15.75">
      <c r="A3021" s="1"/>
    </row>
    <row r="3022" ht="15.75">
      <c r="A3022" s="1"/>
    </row>
    <row r="3023" ht="15.75">
      <c r="A3023" s="1"/>
    </row>
    <row r="3024" ht="15.75">
      <c r="A3024" s="1"/>
    </row>
    <row r="3025" ht="15.75">
      <c r="A3025" s="1"/>
    </row>
    <row r="3026" ht="15.75">
      <c r="A3026" s="1"/>
    </row>
    <row r="3027" ht="15.75">
      <c r="A3027" s="1"/>
    </row>
    <row r="3028" ht="15.75">
      <c r="A3028" s="1"/>
    </row>
    <row r="3029" ht="15.75">
      <c r="A3029" s="1"/>
    </row>
    <row r="3030" ht="15.75">
      <c r="A3030" s="1"/>
    </row>
    <row r="3031" ht="15.75">
      <c r="A3031" s="1"/>
    </row>
    <row r="3032" ht="15.75">
      <c r="A3032" s="1"/>
    </row>
    <row r="3033" ht="15.75">
      <c r="A3033" s="1"/>
    </row>
    <row r="3034" ht="15.75">
      <c r="A3034" s="1"/>
    </row>
    <row r="3035" ht="15.75">
      <c r="A3035" s="1"/>
    </row>
    <row r="3036" ht="15.75">
      <c r="A3036" s="1"/>
    </row>
    <row r="3037" ht="15.75">
      <c r="A3037" s="1"/>
    </row>
    <row r="3038" ht="15.75">
      <c r="A3038" s="1"/>
    </row>
    <row r="3039" ht="15.75">
      <c r="A3039" s="1"/>
    </row>
    <row r="3040" ht="15.75">
      <c r="A3040" s="1"/>
    </row>
    <row r="3041" ht="15.75">
      <c r="A3041" s="1"/>
    </row>
    <row r="3042" ht="15.75">
      <c r="A3042" s="1"/>
    </row>
    <row r="3043" ht="15.75">
      <c r="A3043" s="1"/>
    </row>
    <row r="3044" ht="15.75">
      <c r="A3044" s="1"/>
    </row>
    <row r="3045" ht="15.75">
      <c r="A3045" s="1"/>
    </row>
    <row r="3046" ht="15.75">
      <c r="A3046" s="1"/>
    </row>
    <row r="3047" ht="15.75">
      <c r="A3047" s="1"/>
    </row>
    <row r="3048" ht="15.75">
      <c r="A3048" s="1"/>
    </row>
    <row r="3049" ht="15.75">
      <c r="A3049" s="1"/>
    </row>
    <row r="3050" ht="15.75">
      <c r="A3050" s="1"/>
    </row>
    <row r="3051" ht="15.75">
      <c r="A3051" s="1"/>
    </row>
    <row r="3052" ht="15.75">
      <c r="A3052" s="1"/>
    </row>
    <row r="3053" ht="15.75">
      <c r="A3053" s="1"/>
    </row>
    <row r="3054" ht="15.75">
      <c r="A3054" s="1"/>
    </row>
    <row r="3055" ht="15.75">
      <c r="A3055" s="1"/>
    </row>
    <row r="3056" ht="15.75">
      <c r="A3056" s="1"/>
    </row>
    <row r="3057" ht="15.75">
      <c r="A3057" s="1"/>
    </row>
    <row r="3058" ht="15.75">
      <c r="A3058" s="1"/>
    </row>
    <row r="3059" ht="15.75">
      <c r="A3059" s="1"/>
    </row>
    <row r="3060" ht="15.75">
      <c r="A3060" s="1"/>
    </row>
    <row r="3061" ht="15.75">
      <c r="A3061" s="1"/>
    </row>
    <row r="3062" ht="15.75">
      <c r="A3062" s="1"/>
    </row>
    <row r="3063" ht="15.75">
      <c r="A3063" s="1"/>
    </row>
    <row r="3064" ht="15.75">
      <c r="A3064" s="1"/>
    </row>
    <row r="3065" ht="15.75">
      <c r="A3065" s="1"/>
    </row>
    <row r="3066" ht="15.75">
      <c r="A3066" s="1"/>
    </row>
    <row r="3067" ht="15.75">
      <c r="A3067" s="1"/>
    </row>
    <row r="3068" ht="15.75">
      <c r="A3068" s="1"/>
    </row>
    <row r="3069" ht="15.75">
      <c r="A3069" s="1"/>
    </row>
    <row r="3070" ht="15.75">
      <c r="A3070" s="1"/>
    </row>
    <row r="3071" ht="15.75">
      <c r="A3071" s="1"/>
    </row>
    <row r="3072" ht="15.75">
      <c r="A3072" s="1"/>
    </row>
    <row r="3073" ht="15.75">
      <c r="A3073" s="1"/>
    </row>
    <row r="3074" ht="15.75">
      <c r="A3074" s="1"/>
    </row>
    <row r="3075" ht="15.75">
      <c r="A3075" s="1"/>
    </row>
    <row r="3076" ht="15.75">
      <c r="A3076" s="1"/>
    </row>
    <row r="3077" ht="15.75">
      <c r="A3077" s="1"/>
    </row>
    <row r="3078" ht="15.75">
      <c r="A3078" s="1"/>
    </row>
    <row r="3079" ht="15.75">
      <c r="A3079" s="1"/>
    </row>
    <row r="3080" ht="15.75">
      <c r="A3080" s="1"/>
    </row>
    <row r="3081" ht="15.75">
      <c r="A3081" s="1"/>
    </row>
    <row r="3082" ht="15.75">
      <c r="A3082" s="1"/>
    </row>
    <row r="3083" ht="15.75">
      <c r="A3083" s="1"/>
    </row>
    <row r="3084" ht="15.75">
      <c r="A3084" s="1"/>
    </row>
    <row r="3085" ht="15.75">
      <c r="A3085" s="1"/>
    </row>
    <row r="3086" ht="15.75">
      <c r="A3086" s="1"/>
    </row>
    <row r="3087" ht="15.75">
      <c r="A3087" s="1"/>
    </row>
    <row r="3088" ht="15.75">
      <c r="A3088" s="1"/>
    </row>
    <row r="3089" ht="15.75">
      <c r="A3089" s="1"/>
    </row>
    <row r="3090" ht="15.75">
      <c r="A3090" s="1"/>
    </row>
    <row r="3091" ht="15.75">
      <c r="A3091" s="1"/>
    </row>
    <row r="3092" ht="15.75">
      <c r="A3092" s="1"/>
    </row>
    <row r="3093" ht="15.75">
      <c r="A3093" s="1"/>
    </row>
    <row r="3094" ht="15.75">
      <c r="A3094" s="1"/>
    </row>
    <row r="3095" ht="15.75">
      <c r="A3095" s="1"/>
    </row>
    <row r="3096" ht="15.75">
      <c r="A3096" s="1"/>
    </row>
    <row r="3097" ht="15.75">
      <c r="A3097" s="1"/>
    </row>
    <row r="3098" ht="15.75">
      <c r="A3098" s="1"/>
    </row>
    <row r="3099" ht="15.75">
      <c r="A3099" s="1"/>
    </row>
    <row r="3100" ht="15.75">
      <c r="A3100" s="1"/>
    </row>
    <row r="3101" ht="15.75">
      <c r="A3101" s="1"/>
    </row>
    <row r="3102" ht="15.75">
      <c r="A3102" s="1"/>
    </row>
    <row r="3103" ht="15.75">
      <c r="A3103" s="1"/>
    </row>
    <row r="3104" ht="15.75">
      <c r="A3104" s="1"/>
    </row>
    <row r="3105" ht="15.75">
      <c r="A3105" s="1"/>
    </row>
    <row r="3106" ht="15.75">
      <c r="A3106" s="1"/>
    </row>
    <row r="3107" ht="15.75">
      <c r="A3107" s="1"/>
    </row>
    <row r="3108" ht="15.75">
      <c r="A3108" s="1"/>
    </row>
    <row r="3109" ht="15.75">
      <c r="A3109" s="1"/>
    </row>
    <row r="3110" ht="15.75">
      <c r="A3110" s="1"/>
    </row>
    <row r="3111" ht="15.75">
      <c r="A3111" s="1"/>
    </row>
    <row r="3112" ht="15.75">
      <c r="A3112" s="1"/>
    </row>
    <row r="3113" ht="15.75">
      <c r="A3113" s="1"/>
    </row>
    <row r="3114" ht="15.75">
      <c r="A3114" s="1"/>
    </row>
    <row r="3115" ht="15.75">
      <c r="A3115" s="1"/>
    </row>
    <row r="3116" ht="15.75">
      <c r="A3116" s="1"/>
    </row>
    <row r="3117" ht="15.75">
      <c r="A3117" s="1"/>
    </row>
    <row r="3118" ht="15.75">
      <c r="A3118" s="1"/>
    </row>
    <row r="3119" ht="15.75">
      <c r="A3119" s="1"/>
    </row>
    <row r="3120" ht="15.75">
      <c r="A3120" s="1"/>
    </row>
    <row r="3121" ht="15.75">
      <c r="A3121" s="1"/>
    </row>
    <row r="3122" ht="15.75">
      <c r="A3122" s="1"/>
    </row>
    <row r="3123" ht="15.75">
      <c r="A3123" s="1"/>
    </row>
    <row r="3124" ht="15.75">
      <c r="A3124" s="1"/>
    </row>
    <row r="3125" ht="15.75">
      <c r="A3125" s="1"/>
    </row>
    <row r="3126" ht="15.75">
      <c r="A3126" s="1"/>
    </row>
    <row r="3127" ht="15.75">
      <c r="A3127" s="1"/>
    </row>
    <row r="3128" ht="15.75">
      <c r="A3128" s="1"/>
    </row>
    <row r="3129" ht="15.75">
      <c r="A3129" s="1"/>
    </row>
    <row r="3130" ht="15.75">
      <c r="A3130" s="1"/>
    </row>
    <row r="3131" ht="15.75">
      <c r="A3131" s="1"/>
    </row>
    <row r="3132" ht="15.75">
      <c r="A3132" s="1"/>
    </row>
    <row r="3133" ht="15.75">
      <c r="A3133" s="1"/>
    </row>
    <row r="3134" ht="15.75">
      <c r="A3134" s="1"/>
    </row>
    <row r="3135" ht="15.75">
      <c r="A3135" s="1"/>
    </row>
    <row r="3136" ht="15.75">
      <c r="A3136" s="1"/>
    </row>
    <row r="3137" ht="15.75">
      <c r="A3137" s="1"/>
    </row>
    <row r="3138" ht="15.75">
      <c r="A3138" s="1"/>
    </row>
    <row r="3139" ht="15.75">
      <c r="A3139" s="1"/>
    </row>
    <row r="3140" ht="15.75">
      <c r="A3140" s="1"/>
    </row>
    <row r="3141" ht="15.75">
      <c r="A3141" s="1"/>
    </row>
    <row r="3142" ht="15.75">
      <c r="A3142" s="1"/>
    </row>
    <row r="3143" ht="15.75">
      <c r="A3143" s="1"/>
    </row>
    <row r="3144" ht="15.75">
      <c r="A3144" s="1"/>
    </row>
    <row r="3145" ht="15.75">
      <c r="A3145" s="1"/>
    </row>
    <row r="3146" ht="15.75">
      <c r="A3146" s="1"/>
    </row>
    <row r="3147" ht="15.75">
      <c r="A3147" s="1"/>
    </row>
    <row r="3148" ht="15.75">
      <c r="A3148" s="1"/>
    </row>
    <row r="3149" ht="15.75">
      <c r="A3149" s="1"/>
    </row>
    <row r="3150" ht="15.75">
      <c r="A3150" s="1"/>
    </row>
    <row r="3151" ht="15.75">
      <c r="A3151" s="1"/>
    </row>
    <row r="3152" ht="15.75">
      <c r="A3152" s="1"/>
    </row>
    <row r="3153" ht="15.75">
      <c r="A3153" s="1"/>
    </row>
    <row r="3154" ht="15.75">
      <c r="A3154" s="1"/>
    </row>
    <row r="3155" ht="15.75">
      <c r="A3155" s="1"/>
    </row>
    <row r="3156" ht="15.75">
      <c r="A3156" s="1"/>
    </row>
    <row r="3157" ht="15.75">
      <c r="A3157" s="1"/>
    </row>
    <row r="3158" ht="15.75">
      <c r="A3158" s="1"/>
    </row>
    <row r="3159" ht="15.75">
      <c r="A3159" s="1"/>
    </row>
    <row r="3160" ht="15.75">
      <c r="A3160" s="1"/>
    </row>
    <row r="3161" ht="15.75">
      <c r="A3161" s="1"/>
    </row>
    <row r="3162" ht="15.75">
      <c r="A3162" s="1"/>
    </row>
    <row r="3163" ht="15.75">
      <c r="A3163" s="1"/>
    </row>
    <row r="3164" ht="15.75">
      <c r="A3164" s="1"/>
    </row>
    <row r="3165" ht="15.75">
      <c r="A3165" s="1"/>
    </row>
    <row r="3166" ht="15.75">
      <c r="A3166" s="1"/>
    </row>
    <row r="3167" ht="15.75">
      <c r="A3167" s="1"/>
    </row>
    <row r="3168" ht="15.75">
      <c r="A3168" s="1"/>
    </row>
    <row r="3169" ht="15.75">
      <c r="A3169" s="1"/>
    </row>
    <row r="3170" ht="15.75">
      <c r="A3170" s="1"/>
    </row>
    <row r="3171" ht="15.75">
      <c r="A3171" s="1"/>
    </row>
    <row r="3172" ht="15.75">
      <c r="A3172" s="1"/>
    </row>
    <row r="3173" ht="15.75">
      <c r="A3173" s="1"/>
    </row>
    <row r="3174" ht="15.75">
      <c r="A3174" s="1"/>
    </row>
    <row r="3175" ht="15.75">
      <c r="A3175" s="1"/>
    </row>
    <row r="3176" ht="15.75">
      <c r="A3176" s="1"/>
    </row>
    <row r="3177" ht="15.75">
      <c r="A3177" s="1"/>
    </row>
    <row r="3178" ht="15.75">
      <c r="A3178" s="1"/>
    </row>
    <row r="3179" ht="15.75">
      <c r="A3179" s="1"/>
    </row>
    <row r="3180" ht="15.75">
      <c r="A3180" s="1"/>
    </row>
    <row r="3181" ht="15.75">
      <c r="A3181" s="1"/>
    </row>
    <row r="3182" ht="15.75">
      <c r="A3182" s="1"/>
    </row>
    <row r="3183" ht="15.75">
      <c r="A3183" s="1"/>
    </row>
    <row r="3184" ht="15.75">
      <c r="A3184" s="1"/>
    </row>
    <row r="3185" ht="15.75">
      <c r="A3185" s="1"/>
    </row>
    <row r="3186" ht="15.75">
      <c r="A3186" s="1"/>
    </row>
    <row r="3187" ht="15.75">
      <c r="A3187" s="1"/>
    </row>
    <row r="3188" ht="15.75">
      <c r="A3188" s="1"/>
    </row>
    <row r="3189" ht="15.75">
      <c r="A3189" s="1"/>
    </row>
    <row r="3190" ht="15.75">
      <c r="A3190" s="1"/>
    </row>
    <row r="3191" ht="15.75">
      <c r="A3191" s="1"/>
    </row>
    <row r="3192" ht="15.75">
      <c r="A3192" s="1"/>
    </row>
    <row r="3193" ht="15.75">
      <c r="A3193" s="1"/>
    </row>
    <row r="3194" ht="15.75">
      <c r="A3194" s="1"/>
    </row>
    <row r="3195" ht="15.75">
      <c r="A3195" s="1"/>
    </row>
    <row r="3196" ht="15.75">
      <c r="A3196" s="1"/>
    </row>
    <row r="3197" ht="15.75">
      <c r="A3197" s="1"/>
    </row>
    <row r="3198" ht="15.75">
      <c r="A3198" s="1"/>
    </row>
    <row r="3199" ht="15.75">
      <c r="A3199" s="1"/>
    </row>
    <row r="3200" ht="15.75">
      <c r="A3200" s="1"/>
    </row>
    <row r="3201" ht="15.75">
      <c r="A3201" s="1"/>
    </row>
    <row r="3202" ht="15.75">
      <c r="A3202" s="1"/>
    </row>
    <row r="3203" ht="15.75">
      <c r="A3203" s="1"/>
    </row>
    <row r="3204" ht="15.75">
      <c r="A3204" s="1"/>
    </row>
    <row r="3205" ht="15.75">
      <c r="A3205" s="1"/>
    </row>
    <row r="3206" ht="15.75">
      <c r="A3206" s="1"/>
    </row>
    <row r="3207" ht="15.75">
      <c r="A3207" s="1"/>
    </row>
    <row r="3208" ht="15.75">
      <c r="A3208" s="1"/>
    </row>
    <row r="3209" ht="15.75">
      <c r="A3209" s="1"/>
    </row>
    <row r="3210" ht="15.75">
      <c r="A3210" s="1"/>
    </row>
    <row r="3211" ht="15.75">
      <c r="A3211" s="1"/>
    </row>
    <row r="3212" ht="15.75">
      <c r="A3212" s="1"/>
    </row>
    <row r="3213" ht="15.75">
      <c r="A3213" s="1"/>
    </row>
    <row r="3214" ht="15.75">
      <c r="A3214" s="1"/>
    </row>
    <row r="3215" ht="15.75">
      <c r="A3215" s="1"/>
    </row>
    <row r="3216" ht="15.75">
      <c r="A3216" s="1"/>
    </row>
    <row r="3217" ht="15.75">
      <c r="A3217" s="1"/>
    </row>
    <row r="3218" ht="15.75">
      <c r="A3218" s="1"/>
    </row>
    <row r="3219" ht="15.75">
      <c r="A3219" s="1"/>
    </row>
    <row r="3220" ht="15.75">
      <c r="A3220" s="1"/>
    </row>
    <row r="3221" ht="15.75">
      <c r="A3221" s="1"/>
    </row>
    <row r="3222" ht="15.75">
      <c r="A3222" s="1"/>
    </row>
    <row r="3223" ht="15.75">
      <c r="A3223" s="1"/>
    </row>
    <row r="3224" ht="15.75">
      <c r="A3224" s="1"/>
    </row>
    <row r="3225" ht="15.75">
      <c r="A3225" s="1"/>
    </row>
    <row r="3226" ht="15.75">
      <c r="A3226" s="1"/>
    </row>
    <row r="3227" ht="15.75">
      <c r="A3227" s="1"/>
    </row>
    <row r="3228" ht="15.75">
      <c r="A3228" s="1"/>
    </row>
    <row r="3229" ht="15.75">
      <c r="A3229" s="1"/>
    </row>
    <row r="3230" ht="15.75">
      <c r="A3230" s="1"/>
    </row>
    <row r="3231" ht="15.75">
      <c r="A3231" s="1"/>
    </row>
    <row r="3232" ht="15.75">
      <c r="A3232" s="1"/>
    </row>
    <row r="3233" ht="15.75">
      <c r="A3233" s="1"/>
    </row>
    <row r="3234" ht="15.75">
      <c r="A3234" s="1"/>
    </row>
    <row r="3235" ht="15.75">
      <c r="A3235" s="1"/>
    </row>
    <row r="3236" ht="15.75">
      <c r="A3236" s="1"/>
    </row>
    <row r="3237" ht="15.75">
      <c r="A3237" s="1"/>
    </row>
    <row r="3238" ht="15.75">
      <c r="A3238" s="1"/>
    </row>
    <row r="3239" ht="15.75">
      <c r="A3239" s="1"/>
    </row>
    <row r="3240" ht="15.75">
      <c r="A3240" s="1"/>
    </row>
    <row r="3241" ht="15.75">
      <c r="A3241" s="1"/>
    </row>
    <row r="3242" ht="15.75">
      <c r="A3242" s="1"/>
    </row>
    <row r="3243" ht="15.75">
      <c r="A3243" s="1"/>
    </row>
    <row r="3244" ht="15.75">
      <c r="A3244" s="1"/>
    </row>
    <row r="3245" ht="15.75">
      <c r="A3245" s="1"/>
    </row>
    <row r="3246" ht="15.75">
      <c r="A3246" s="1"/>
    </row>
    <row r="3247" ht="15.75">
      <c r="A3247" s="1"/>
    </row>
    <row r="3248" ht="15.75">
      <c r="A3248" s="1"/>
    </row>
    <row r="3249" ht="15.75">
      <c r="A3249" s="1"/>
    </row>
    <row r="3250" ht="15.75">
      <c r="A3250" s="1"/>
    </row>
    <row r="3251" ht="15.75">
      <c r="A3251" s="1"/>
    </row>
    <row r="3252" ht="15.75">
      <c r="A3252" s="1"/>
    </row>
    <row r="3253" ht="15.75">
      <c r="A3253" s="1"/>
    </row>
    <row r="3254" ht="15.75">
      <c r="A3254" s="1"/>
    </row>
    <row r="3255" ht="15.75">
      <c r="A3255" s="1"/>
    </row>
  </sheetData>
  <sheetProtection/>
  <mergeCells count="2">
    <mergeCell ref="A2:D2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Админ</cp:lastModifiedBy>
  <cp:lastPrinted>2012-11-06T08:53:45Z</cp:lastPrinted>
  <dcterms:created xsi:type="dcterms:W3CDTF">2007-04-02T03:51:21Z</dcterms:created>
  <dcterms:modified xsi:type="dcterms:W3CDTF">2012-11-06T08:53:52Z</dcterms:modified>
  <cp:category/>
  <cp:version/>
  <cp:contentType/>
  <cp:contentStatus/>
</cp:coreProperties>
</file>